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https://csod.sharepoint.com/sites/Investicije/Dokumenti v skupni rabi/SOČA_ ES in adaptacija/JN ES GOI/Razpis_2022_01_18/Popisi_Excel/"/>
    </mc:Choice>
  </mc:AlternateContent>
  <xr:revisionPtr revIDLastSave="16" documentId="13_ncr:1_{884C8A6C-BD2F-4366-BEAF-5BC06734B861}" xr6:coauthVersionLast="47" xr6:coauthVersionMax="47" xr10:uidLastSave="{C7616EA6-714E-4376-959B-C208286A8786}"/>
  <bookViews>
    <workbookView xWindow="1860" yWindow="1860" windowWidth="26025" windowHeight="18345" tabRatio="883" xr2:uid="{00000000-000D-0000-FFFF-FFFF00000000}"/>
  </bookViews>
  <sheets>
    <sheet name="1_REK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'1_REK'!$A$1:$G$41</definedName>
    <definedName name="_xlnm.Print_Titles" localSheetId="0">'1_REK'!$5:$5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2" l="1"/>
  <c r="G34" i="2" l="1"/>
  <c r="F33" i="2" l="1"/>
  <c r="G33" i="2"/>
  <c r="F32" i="2" l="1"/>
  <c r="G32" i="2" l="1"/>
  <c r="F31" i="2"/>
  <c r="G31" i="2" l="1"/>
  <c r="F30" i="2" l="1"/>
  <c r="G30" i="2" l="1"/>
  <c r="F29" i="2" l="1"/>
  <c r="G29" i="2" l="1"/>
  <c r="G28" i="2" l="1"/>
  <c r="F28" i="2" l="1"/>
  <c r="F27" i="2" l="1"/>
  <c r="G27" i="2" l="1"/>
  <c r="B36" i="2" l="1"/>
  <c r="F36" i="2" l="1"/>
  <c r="F38" i="2" s="1"/>
  <c r="F39" i="2" s="1"/>
  <c r="F40" i="2" s="1"/>
  <c r="G36" i="2"/>
  <c r="G38" i="2" s="1"/>
  <c r="G39" i="2" s="1"/>
  <c r="G40" i="2" s="1"/>
</calcChain>
</file>

<file path=xl/sharedStrings.xml><?xml version="1.0" encoding="utf-8"?>
<sst xmlns="http://schemas.openxmlformats.org/spreadsheetml/2006/main" count="36" uniqueCount="36">
  <si>
    <t>DDV (22%)</t>
  </si>
  <si>
    <t>SKUPAJ Z DDV (22%)</t>
  </si>
  <si>
    <t>SKUPAJ</t>
  </si>
  <si>
    <t>I.</t>
  </si>
  <si>
    <t>OBJEKT:</t>
  </si>
  <si>
    <t>SESTAVIL:</t>
  </si>
  <si>
    <t>KRAJ IN DATUM:</t>
  </si>
  <si>
    <t>INVESTITOR:</t>
  </si>
  <si>
    <t>© Copyright Savaprojekt d.d.</t>
  </si>
  <si>
    <t>verzija: SPK_01</t>
  </si>
  <si>
    <t>Gradbeno obrtniška dela</t>
  </si>
  <si>
    <t>2/2</t>
  </si>
  <si>
    <t>Zunanja ureditev - gradbeni del</t>
  </si>
  <si>
    <t>Splošne strojne inštalacije</t>
  </si>
  <si>
    <t>CENTER ŠOLSKIH IN OBŠOLSKIH DEJAVNOSTI</t>
  </si>
  <si>
    <t>Frankopanska ulica 9, 1000 Ljubljana</t>
  </si>
  <si>
    <t>Rok Gerbec, univ.dipl.inž.arh.</t>
  </si>
  <si>
    <t>0.10.1 SKUPNA REKAPITULACIJA</t>
  </si>
  <si>
    <t>UPRAVIČENO</t>
  </si>
  <si>
    <t>NEUPRAVIČENO</t>
  </si>
  <si>
    <t>Obnova objekta CŠOD v Tolminu</t>
  </si>
  <si>
    <t>SKUPNA REKAPITULACIJA:</t>
  </si>
  <si>
    <t>Energetska sanacija in adaptacija objekta CŠOD OE Soča</t>
  </si>
  <si>
    <t>1/2</t>
  </si>
  <si>
    <t>Gradbeno obrtniška dela - zalogovnik za sekance</t>
  </si>
  <si>
    <t>2/4</t>
  </si>
  <si>
    <t xml:space="preserve">Zunanja ureditev - zalogovnik za sekance </t>
  </si>
  <si>
    <t>Električne inštacije - splošno</t>
  </si>
  <si>
    <t>3/2</t>
  </si>
  <si>
    <t>Električne inštacije - zalogovnik za sekance</t>
  </si>
  <si>
    <t>4/2</t>
  </si>
  <si>
    <t>Strojne inštalacije - zalogovnik za sekance</t>
  </si>
  <si>
    <t>1/1</t>
  </si>
  <si>
    <t>3/1</t>
  </si>
  <si>
    <t>4/1</t>
  </si>
  <si>
    <t>Krško, oktober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</si>
</sst>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1]_-;\-* #,##0.00\ [$€-1]_-;_-* &quot;-&quot;??\ [$€-1]_-;_-@_-"/>
    <numFmt numFmtId="166" formatCode="_-* #,##0.00\ &quot;SIT&quot;_-;\-* #,##0.00\ &quot;SIT&quot;_-;_-* &quot;-&quot;??\ &quot;SIT&quot;_-;_-@_-"/>
    <numFmt numFmtId="167" formatCode="_-* #,##0.00\ _S_I_T_-;\-* #,##0.00\ _S_I_T_-;_-* &quot;-&quot;??\ _S_I_T_-;_-@_-"/>
  </numFmts>
  <fonts count="2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"/>
      <family val="2"/>
      <charset val="238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sz val="10"/>
      <name val="Arial CE"/>
      <family val="2"/>
      <charset val="238"/>
    </font>
    <font>
      <u/>
      <sz val="10"/>
      <color indexed="12"/>
      <name val="Trebuchet MS"/>
      <family val="2"/>
    </font>
    <font>
      <sz val="9"/>
      <name val="Arial CE"/>
      <charset val="238"/>
    </font>
    <font>
      <sz val="10"/>
      <name val="Arial CE"/>
      <charset val="238"/>
    </font>
    <font>
      <b/>
      <i/>
      <sz val="10"/>
      <color rgb="FFFF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3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0">
    <xf numFmtId="0" fontId="0" fillId="0" borderId="0"/>
    <xf numFmtId="4" fontId="2" fillId="2" borderId="0">
      <alignment horizontal="right" wrapText="1"/>
      <protection locked="0"/>
    </xf>
    <xf numFmtId="0" fontId="7" fillId="0" borderId="0"/>
    <xf numFmtId="4" fontId="9" fillId="0" borderId="0">
      <alignment horizontal="left" vertical="top"/>
      <protection locked="0"/>
    </xf>
    <xf numFmtId="4" fontId="8" fillId="0" borderId="0">
      <alignment vertical="top"/>
      <protection hidden="1"/>
    </xf>
    <xf numFmtId="4" fontId="9" fillId="0" borderId="0" applyProtection="0">
      <alignment horizontal="left"/>
      <protection locked="0"/>
    </xf>
    <xf numFmtId="4" fontId="10" fillId="3" borderId="0">
      <alignment horizontal="right"/>
      <protection locked="0"/>
    </xf>
    <xf numFmtId="0" fontId="10" fillId="4" borderId="0">
      <protection locked="0"/>
    </xf>
    <xf numFmtId="9" fontId="7" fillId="0" borderId="0" applyFont="0" applyFill="0" applyBorder="0" applyAlignment="0" applyProtection="0"/>
    <xf numFmtId="0" fontId="11" fillId="0" borderId="0"/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3" fillId="0" borderId="0"/>
    <xf numFmtId="167" fontId="13" fillId="0" borderId="0" applyFont="0" applyFill="0" applyBorder="0" applyAlignment="0" applyProtection="0"/>
    <xf numFmtId="0" fontId="14" fillId="0" borderId="0"/>
    <xf numFmtId="9" fontId="7" fillId="0" borderId="0" applyFont="0" applyFill="0" applyBorder="0" applyAlignment="0" applyProtection="0"/>
    <xf numFmtId="0" fontId="7" fillId="0" borderId="0"/>
    <xf numFmtId="4" fontId="9" fillId="0" borderId="0">
      <alignment horizontal="left" vertical="top"/>
      <protection locked="0"/>
    </xf>
    <xf numFmtId="0" fontId="16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3" fillId="0" borderId="0" xfId="0" applyFont="1"/>
    <xf numFmtId="0" fontId="4" fillId="0" borderId="0" xfId="0" applyFont="1"/>
    <xf numFmtId="0" fontId="3" fillId="0" borderId="0" xfId="0" quotePrefix="1" applyFont="1"/>
    <xf numFmtId="49" fontId="5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0" borderId="16" xfId="0" applyBorder="1"/>
    <xf numFmtId="0" fontId="3" fillId="0" borderId="16" xfId="0" quotePrefix="1" applyFont="1" applyBorder="1"/>
    <xf numFmtId="0" fontId="3" fillId="0" borderId="16" xfId="0" applyFont="1" applyBorder="1"/>
    <xf numFmtId="49" fontId="5" fillId="0" borderId="17" xfId="0" applyNumberFormat="1" applyFont="1" applyBorder="1" applyAlignment="1">
      <alignment vertical="top"/>
    </xf>
    <xf numFmtId="0" fontId="3" fillId="0" borderId="0" xfId="0" applyFont="1" applyAlignment="1">
      <alignment horizontal="left" vertical="center"/>
    </xf>
    <xf numFmtId="0" fontId="15" fillId="0" borderId="0" xfId="0" applyFont="1"/>
    <xf numFmtId="49" fontId="0" fillId="0" borderId="0" xfId="0" applyNumberFormat="1" applyAlignment="1">
      <alignment horizontal="right" wrapText="1"/>
    </xf>
    <xf numFmtId="49" fontId="0" fillId="0" borderId="16" xfId="0" applyNumberFormat="1" applyBorder="1"/>
    <xf numFmtId="49" fontId="0" fillId="0" borderId="0" xfId="0" applyNumberFormat="1"/>
    <xf numFmtId="49" fontId="0" fillId="0" borderId="0" xfId="0" applyNumberFormat="1" applyAlignment="1">
      <alignment horizontal="left"/>
    </xf>
    <xf numFmtId="2" fontId="0" fillId="0" borderId="0" xfId="0" applyNumberFormat="1"/>
    <xf numFmtId="49" fontId="17" fillId="0" borderId="0" xfId="0" applyNumberFormat="1" applyFont="1"/>
    <xf numFmtId="0" fontId="18" fillId="0" borderId="16" xfId="0" applyFont="1" applyBorder="1"/>
    <xf numFmtId="0" fontId="3" fillId="0" borderId="0" xfId="0" applyFont="1" applyAlignment="1">
      <alignment horizontal="right"/>
    </xf>
    <xf numFmtId="0" fontId="0" fillId="0" borderId="0" xfId="0" applyBorder="1"/>
    <xf numFmtId="49" fontId="0" fillId="0" borderId="0" xfId="0" applyNumberFormat="1" applyBorder="1"/>
    <xf numFmtId="0" fontId="3" fillId="0" borderId="0" xfId="0" quotePrefix="1" applyFont="1" applyBorder="1"/>
    <xf numFmtId="0" fontId="3" fillId="0" borderId="0" xfId="0" applyFont="1" applyBorder="1"/>
    <xf numFmtId="0" fontId="19" fillId="0" borderId="0" xfId="0" applyFont="1"/>
    <xf numFmtId="165" fontId="19" fillId="0" borderId="0" xfId="0" applyNumberFormat="1" applyFont="1"/>
    <xf numFmtId="49" fontId="18" fillId="0" borderId="0" xfId="0" applyNumberFormat="1" applyFont="1" applyAlignment="1">
      <alignment horizontal="right"/>
    </xf>
    <xf numFmtId="0" fontId="18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165" fontId="6" fillId="0" borderId="12" xfId="0" applyNumberFormat="1" applyFont="1" applyBorder="1" applyAlignment="1">
      <alignment horizontal="right" vertical="center"/>
    </xf>
    <xf numFmtId="0" fontId="0" fillId="0" borderId="0" xfId="0" applyBorder="1" applyAlignment="1">
      <alignment wrapText="1"/>
    </xf>
    <xf numFmtId="0" fontId="6" fillId="0" borderId="0" xfId="0" applyFont="1"/>
    <xf numFmtId="2" fontId="6" fillId="0" borderId="0" xfId="0" applyNumberFormat="1" applyFont="1"/>
    <xf numFmtId="49" fontId="18" fillId="0" borderId="0" xfId="0" applyNumberFormat="1" applyFont="1" applyAlignment="1">
      <alignment horizontal="left"/>
    </xf>
    <xf numFmtId="0" fontId="18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6" fillId="0" borderId="11" xfId="0" applyFont="1" applyBorder="1" applyAlignment="1">
      <alignment horizontal="right" vertical="center"/>
    </xf>
    <xf numFmtId="0" fontId="18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165" fontId="18" fillId="0" borderId="13" xfId="0" applyNumberFormat="1" applyFont="1" applyBorder="1" applyAlignment="1">
      <alignment horizontal="right" vertical="center"/>
    </xf>
    <xf numFmtId="0" fontId="18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165" fontId="18" fillId="0" borderId="10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65" fontId="18" fillId="0" borderId="0" xfId="0" applyNumberFormat="1" applyFont="1" applyAlignment="1">
      <alignment horizontal="right" vertical="center"/>
    </xf>
    <xf numFmtId="49" fontId="6" fillId="0" borderId="0" xfId="0" applyNumberFormat="1" applyFont="1"/>
    <xf numFmtId="0" fontId="18" fillId="0" borderId="6" xfId="0" applyFont="1" applyBorder="1" applyAlignment="1">
      <alignment vertical="center"/>
    </xf>
    <xf numFmtId="165" fontId="18" fillId="0" borderId="11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165" fontId="6" fillId="0" borderId="13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vertical="center"/>
    </xf>
    <xf numFmtId="0" fontId="19" fillId="5" borderId="0" xfId="0" applyFont="1" applyFill="1"/>
    <xf numFmtId="2" fontId="19" fillId="5" borderId="0" xfId="0" applyNumberFormat="1" applyFont="1" applyFill="1"/>
    <xf numFmtId="49" fontId="18" fillId="0" borderId="0" xfId="0" applyNumberFormat="1" applyFont="1" applyFill="1" applyAlignment="1">
      <alignment horizontal="right"/>
    </xf>
    <xf numFmtId="0" fontId="18" fillId="0" borderId="7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horizontal="right" vertical="center"/>
    </xf>
    <xf numFmtId="0" fontId="19" fillId="0" borderId="0" xfId="0" applyFont="1" applyFill="1"/>
    <xf numFmtId="2" fontId="19" fillId="0" borderId="0" xfId="0" applyNumberFormat="1" applyFont="1" applyFill="1"/>
    <xf numFmtId="0" fontId="18" fillId="0" borderId="1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vertical="center"/>
    </xf>
    <xf numFmtId="165" fontId="6" fillId="0" borderId="15" xfId="0" applyNumberFormat="1" applyFont="1" applyFill="1" applyBorder="1" applyAlignment="1">
      <alignment horizontal="right" vertical="center"/>
    </xf>
  </cellXfs>
  <cellStyles count="40">
    <cellStyle name="CENA" xfId="1" xr:uid="{00000000-0005-0000-0000-000000000000}"/>
    <cellStyle name="Comma 2" xfId="31" xr:uid="{00000000-0005-0000-0000-000001000000}"/>
    <cellStyle name="Comma 3 2" xfId="13" xr:uid="{00000000-0005-0000-0000-000002000000}"/>
    <cellStyle name="Comma 3 3" xfId="14" xr:uid="{00000000-0005-0000-0000-000003000000}"/>
    <cellStyle name="Comma 3 4" xfId="15" xr:uid="{00000000-0005-0000-0000-000004000000}"/>
    <cellStyle name="Comma 4 2" xfId="16" xr:uid="{00000000-0005-0000-0000-000005000000}"/>
    <cellStyle name="Comma 4 3" xfId="17" xr:uid="{00000000-0005-0000-0000-000006000000}"/>
    <cellStyle name="Comma 4 4" xfId="18" xr:uid="{00000000-0005-0000-0000-000007000000}"/>
    <cellStyle name="Comma 5 2" xfId="19" xr:uid="{00000000-0005-0000-0000-000008000000}"/>
    <cellStyle name="Comma 6 2" xfId="20" xr:uid="{00000000-0005-0000-0000-000009000000}"/>
    <cellStyle name="Hiperpovezava 2" xfId="21" xr:uid="{00000000-0005-0000-0000-00000A000000}"/>
    <cellStyle name="KOMENTAR" xfId="7" xr:uid="{00000000-0005-0000-0000-00000B000000}"/>
    <cellStyle name="Naslov 5" xfId="38" xr:uid="{00000000-0005-0000-0000-00000C000000}"/>
    <cellStyle name="Navadno" xfId="0" builtinId="0"/>
    <cellStyle name="Navadno 2" xfId="22" xr:uid="{00000000-0005-0000-0000-00000E000000}"/>
    <cellStyle name="Navadno 2 2" xfId="30" xr:uid="{00000000-0005-0000-0000-00000F000000}"/>
    <cellStyle name="Navadno 2 2 2" xfId="35" xr:uid="{00000000-0005-0000-0000-000010000000}"/>
    <cellStyle name="Navadno 3" xfId="29" xr:uid="{00000000-0005-0000-0000-000011000000}"/>
    <cellStyle name="Navadno 4" xfId="33" xr:uid="{00000000-0005-0000-0000-000012000000}"/>
    <cellStyle name="Navadno 5" xfId="37" xr:uid="{00000000-0005-0000-0000-000013000000}"/>
    <cellStyle name="Navadno 6" xfId="27" xr:uid="{00000000-0005-0000-0000-000014000000}"/>
    <cellStyle name="Navadno 7" xfId="28" xr:uid="{00000000-0005-0000-0000-000015000000}"/>
    <cellStyle name="Normal" xfId="39" xr:uid="{B3A4EEA2-E61D-4512-BFD8-B0AF9834DACC}"/>
    <cellStyle name="Normal 2" xfId="2" xr:uid="{00000000-0005-0000-0000-000017000000}"/>
    <cellStyle name="Odstotek 2" xfId="8" xr:uid="{00000000-0005-0000-0000-000019000000}"/>
    <cellStyle name="Odstotek 2 2" xfId="36" xr:uid="{00000000-0005-0000-0000-00001A000000}"/>
    <cellStyle name="Percent 2" xfId="32" xr:uid="{00000000-0005-0000-0000-00001B000000}"/>
    <cellStyle name="Percent 3 2" xfId="23" xr:uid="{00000000-0005-0000-0000-00001C000000}"/>
    <cellStyle name="Percent 3 3" xfId="24" xr:uid="{00000000-0005-0000-0000-00001D000000}"/>
    <cellStyle name="Percent 3 4" xfId="25" xr:uid="{00000000-0005-0000-0000-00001E000000}"/>
    <cellStyle name="Percent 5 2" xfId="26" xr:uid="{00000000-0005-0000-0000-00001F000000}"/>
    <cellStyle name="Pomoc" xfId="4" xr:uid="{00000000-0005-0000-0000-000020000000}"/>
    <cellStyle name="Rekapitulacija" xfId="5" xr:uid="{00000000-0005-0000-0000-000021000000}"/>
    <cellStyle name="Slog 1" xfId="9" xr:uid="{00000000-0005-0000-0000-000022000000}"/>
    <cellStyle name="STOLPEC_E" xfId="6" xr:uid="{00000000-0005-0000-0000-000023000000}"/>
    <cellStyle name="Title 2" xfId="3" xr:uid="{00000000-0005-0000-0000-000024000000}"/>
    <cellStyle name="Valuta 2" xfId="10" xr:uid="{00000000-0005-0000-0000-000025000000}"/>
    <cellStyle name="Vejica 2" xfId="12" xr:uid="{00000000-0005-0000-0000-000027000000}"/>
    <cellStyle name="Vejica 3" xfId="11" xr:uid="{00000000-0005-0000-0000-000028000000}"/>
    <cellStyle name="Vejica 4" xfId="34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300399</xdr:colOff>
      <xdr:row>0</xdr:row>
      <xdr:rowOff>30256</xdr:rowOff>
    </xdr:from>
    <xdr:to>
      <xdr:col>6</xdr:col>
      <xdr:colOff>1040809</xdr:colOff>
      <xdr:row>2</xdr:row>
      <xdr:rowOff>138841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0134" y="30256"/>
          <a:ext cx="740410" cy="4223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0_Tolmin_PZI_01-GO_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1_Zalogovnik_PZI_1-2%20GO_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0_Tolmin_PZI_2-2-ZU_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1_Zalogovnik_PZI_2-4%20ZU_p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0_Tolmin_PZI_3-EL_p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1_Zalogovnik_PZI-3-2%20EI_p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0_Tolmin_PZI_4-STR_p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1_Zalogovnik_PZI-4-2%20SI_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REK"/>
      <sheetName val="1_I._SPL"/>
      <sheetName val="1_II.1_PRIP"/>
      <sheetName val="1_II.2_RUS"/>
      <sheetName val="1_II.3_ZEM"/>
      <sheetName val="1_II.4_BET"/>
      <sheetName val="1_II.5_TES"/>
      <sheetName val="1_II.6_ZID"/>
      <sheetName val="1_II.7_FAS"/>
      <sheetName val="1_III.1_KRO"/>
      <sheetName val="1_III.2_KLJ"/>
      <sheetName val="1_III.3_MIZ"/>
      <sheetName val="1_III.4_STA"/>
      <sheetName val="1_III.5_TLA"/>
      <sheetName val="1_III.6_KER"/>
      <sheetName val="1_III.7_SLI"/>
      <sheetName val="1_III.8_SUH"/>
    </sheetNames>
    <sheetDataSet>
      <sheetData sheetId="0">
        <row r="54">
          <cell r="F54">
            <v>0</v>
          </cell>
          <cell r="G5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REK"/>
      <sheetName val="1_I._SPL"/>
      <sheetName val="1_II.1_PRIP"/>
      <sheetName val="1_II.2_ZAL"/>
    </sheetNames>
    <sheetDataSet>
      <sheetData sheetId="0">
        <row r="35">
          <cell r="F35">
            <v>0</v>
          </cell>
          <cell r="G35">
            <v>0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2_REK"/>
      <sheetName val="2.2_I.SPL_"/>
      <sheetName val="2.2_II.1_GEOD_DELA"/>
      <sheetName val="2.2_II.2._RUS_DELA"/>
      <sheetName val="2.2_II.3._ZEM_DELA"/>
      <sheetName val="2.2_II.4._ZG_USTOJ"/>
      <sheetName val="2.2_II.5._ASF_DELA "/>
      <sheetName val="2.2_II.6._ZID_DELA  "/>
      <sheetName val="2.2_II.7._KANAL"/>
      <sheetName val="2.2_II.8._HORTI"/>
    </sheetNames>
    <sheetDataSet>
      <sheetData sheetId="0">
        <row r="42">
          <cell r="F42">
            <v>0</v>
          </cell>
          <cell r="G4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2_REK"/>
      <sheetName val="2.2_I.SPL_"/>
      <sheetName val="2.2_II.1_GEOD_DELA"/>
      <sheetName val="2.2_II.2._RUS_DELA"/>
      <sheetName val="2.2_II.3._ZEM_DELA"/>
      <sheetName val="2.2_II.4._ZG_USTOJ"/>
      <sheetName val="2.2_II.5._ASF_DELA "/>
      <sheetName val="2.2_II.6._ZID_DELA  "/>
      <sheetName val="2.2_II.7._MET_KAN"/>
      <sheetName val="2.2_II.8._HORTI"/>
    </sheetNames>
    <sheetDataSet>
      <sheetData sheetId="0">
        <row r="42">
          <cell r="F42">
            <v>0</v>
          </cell>
          <cell r="G4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_REK"/>
      <sheetName val="3_1.SPL"/>
      <sheetName val="3_2_MOČ"/>
      <sheetName val="3_3_EM"/>
      <sheetName val="3_4_RAZ"/>
      <sheetName val="3_5_UOZ_"/>
      <sheetName val="3_6_SOS"/>
      <sheetName val="3_7_IP"/>
      <sheetName val="3_8_STR"/>
      <sheetName val="3.9_DEM"/>
    </sheetNames>
    <sheetDataSet>
      <sheetData sheetId="0">
        <row r="39">
          <cell r="F39">
            <v>0</v>
          </cell>
          <cell r="G3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2_REK"/>
      <sheetName val="32.EI"/>
    </sheetNames>
    <sheetDataSet>
      <sheetData sheetId="0">
        <row r="31">
          <cell r="F31">
            <v>0</v>
          </cell>
          <cell r="G31">
            <v>0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 - str.inst."/>
      <sheetName val="0."/>
      <sheetName val="1."/>
      <sheetName val="2"/>
      <sheetName val="3"/>
    </sheetNames>
    <sheetDataSet>
      <sheetData sheetId="0">
        <row r="25">
          <cell r="E25">
            <v>0</v>
          </cell>
          <cell r="F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 - str.inst."/>
      <sheetName val="0."/>
      <sheetName val="1."/>
      <sheetName val="2"/>
    </sheetNames>
    <sheetDataSet>
      <sheetData sheetId="0">
        <row r="24">
          <cell r="E24">
            <v>0</v>
          </cell>
          <cell r="F24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view="pageBreakPreview" zoomScale="85" zoomScaleNormal="100" zoomScaleSheetLayoutView="85" workbookViewId="0">
      <selection activeCell="G32" sqref="G32"/>
    </sheetView>
  </sheetViews>
  <sheetFormatPr defaultRowHeight="12.75" x14ac:dyDescent="0.2"/>
  <cols>
    <col min="1" max="1" width="6.7109375" style="21" customWidth="1"/>
    <col min="2" max="2" width="23.28515625" customWidth="1"/>
    <col min="3" max="3" width="13.7109375" customWidth="1"/>
    <col min="4" max="4" width="7.7109375" customWidth="1"/>
    <col min="5" max="5" width="4.7109375" customWidth="1"/>
    <col min="6" max="7" width="16.140625" bestFit="1" customWidth="1"/>
    <col min="10" max="10" width="13.85546875" bestFit="1" customWidth="1"/>
  </cols>
  <sheetData>
    <row r="1" spans="1:10" s="1" customFormat="1" x14ac:dyDescent="0.2">
      <c r="A1" s="19"/>
      <c r="B1" s="3"/>
      <c r="C1" s="2"/>
      <c r="D1" s="4"/>
      <c r="E1" s="5"/>
      <c r="F1" s="5"/>
      <c r="G1" s="5"/>
    </row>
    <row r="2" spans="1:10" s="1" customFormat="1" x14ac:dyDescent="0.2">
      <c r="A2" s="19"/>
      <c r="B2" s="3"/>
      <c r="C2" s="2"/>
      <c r="D2" s="4"/>
      <c r="E2" s="5"/>
      <c r="F2" s="5"/>
      <c r="G2" s="5"/>
      <c r="H2" s="37"/>
      <c r="I2" s="37"/>
      <c r="J2" s="37"/>
    </row>
    <row r="3" spans="1:10" s="1" customFormat="1" x14ac:dyDescent="0.2">
      <c r="A3" s="20"/>
      <c r="B3" s="14"/>
      <c r="C3" s="15"/>
      <c r="D3" s="13"/>
      <c r="E3" s="13"/>
      <c r="F3" s="13"/>
      <c r="G3" s="13"/>
      <c r="H3" s="37"/>
      <c r="I3" s="37"/>
      <c r="J3" s="37"/>
    </row>
    <row r="4" spans="1:10" s="1" customFormat="1" x14ac:dyDescent="0.2">
      <c r="A4" s="16" t="s">
        <v>9</v>
      </c>
      <c r="B4" s="3"/>
      <c r="C4" s="2"/>
      <c r="D4" s="4"/>
      <c r="E4" s="5"/>
      <c r="F4" s="9" t="s">
        <v>8</v>
      </c>
      <c r="G4" s="9"/>
      <c r="H4" s="37"/>
      <c r="I4" s="37"/>
      <c r="J4" s="37"/>
    </row>
    <row r="5" spans="1:10" x14ac:dyDescent="0.2">
      <c r="H5" s="27"/>
      <c r="I5" s="27"/>
      <c r="J5" s="27"/>
    </row>
    <row r="6" spans="1:10" ht="16.5" x14ac:dyDescent="0.25">
      <c r="A6" s="24" t="s">
        <v>17</v>
      </c>
      <c r="B6" s="7"/>
      <c r="H6" s="27"/>
      <c r="I6" s="27"/>
      <c r="J6" s="27"/>
    </row>
    <row r="7" spans="1:10" x14ac:dyDescent="0.2">
      <c r="B7" s="6"/>
      <c r="F7" s="10"/>
      <c r="G7" s="10"/>
      <c r="H7" s="27"/>
      <c r="I7" s="27"/>
      <c r="J7" s="27"/>
    </row>
    <row r="8" spans="1:10" x14ac:dyDescent="0.2">
      <c r="B8" s="6"/>
      <c r="F8" s="10"/>
      <c r="G8" s="10"/>
      <c r="H8" s="27"/>
      <c r="I8" s="27"/>
      <c r="J8" s="27"/>
    </row>
    <row r="9" spans="1:10" x14ac:dyDescent="0.2">
      <c r="B9" s="6"/>
      <c r="C9" s="6" t="s">
        <v>14</v>
      </c>
      <c r="H9" s="27"/>
      <c r="I9" s="27"/>
      <c r="J9" s="27"/>
    </row>
    <row r="10" spans="1:10" x14ac:dyDescent="0.2">
      <c r="A10" s="20" t="s">
        <v>7</v>
      </c>
      <c r="B10" s="14"/>
      <c r="C10" s="15" t="s">
        <v>15</v>
      </c>
      <c r="D10" s="13"/>
      <c r="E10" s="13"/>
      <c r="F10" s="13"/>
      <c r="G10" s="13"/>
      <c r="H10" s="27"/>
      <c r="I10" s="27"/>
      <c r="J10" s="27"/>
    </row>
    <row r="11" spans="1:10" x14ac:dyDescent="0.2">
      <c r="B11" s="8"/>
      <c r="C11" s="6"/>
      <c r="H11" s="27"/>
      <c r="I11" s="27"/>
      <c r="J11" s="27"/>
    </row>
    <row r="12" spans="1:10" x14ac:dyDescent="0.2">
      <c r="B12" s="6"/>
      <c r="C12" s="6"/>
      <c r="F12" s="10"/>
      <c r="G12" s="10"/>
      <c r="H12" s="27"/>
      <c r="I12" s="27"/>
      <c r="J12" s="27"/>
    </row>
    <row r="13" spans="1:10" x14ac:dyDescent="0.2">
      <c r="A13" s="20" t="s">
        <v>4</v>
      </c>
      <c r="B13" s="14"/>
      <c r="C13" s="25" t="s">
        <v>22</v>
      </c>
      <c r="D13" s="13"/>
      <c r="E13" s="13"/>
      <c r="F13" s="13"/>
      <c r="G13" s="13"/>
      <c r="H13" s="27"/>
      <c r="I13" s="27"/>
      <c r="J13" s="27"/>
    </row>
    <row r="14" spans="1:10" x14ac:dyDescent="0.2">
      <c r="B14" s="8"/>
      <c r="C14" s="6"/>
      <c r="H14" s="27"/>
      <c r="I14" s="27"/>
      <c r="J14" s="27"/>
    </row>
    <row r="15" spans="1:10" x14ac:dyDescent="0.2">
      <c r="B15" s="8"/>
      <c r="C15" s="6"/>
      <c r="H15" s="27"/>
      <c r="I15" s="27"/>
      <c r="J15" s="27"/>
    </row>
    <row r="16" spans="1:10" x14ac:dyDescent="0.2">
      <c r="A16" s="13" t="s">
        <v>5</v>
      </c>
      <c r="B16" s="14"/>
      <c r="C16" s="15" t="s">
        <v>16</v>
      </c>
      <c r="D16" s="13"/>
      <c r="E16" s="13"/>
      <c r="F16" s="13"/>
      <c r="G16" s="13"/>
      <c r="H16" s="27"/>
      <c r="I16" s="27"/>
      <c r="J16" s="27"/>
    </row>
    <row r="17" spans="1:10" x14ac:dyDescent="0.2">
      <c r="B17" s="8"/>
      <c r="C17" s="6"/>
      <c r="H17" s="27"/>
      <c r="I17" s="27"/>
      <c r="J17" s="27"/>
    </row>
    <row r="18" spans="1:10" x14ac:dyDescent="0.2">
      <c r="A18" s="20" t="s">
        <v>6</v>
      </c>
      <c r="B18" s="14"/>
      <c r="C18" s="25" t="s">
        <v>35</v>
      </c>
      <c r="D18" s="13"/>
      <c r="E18" s="13"/>
      <c r="F18" s="13"/>
      <c r="G18" s="13"/>
      <c r="H18" s="27"/>
      <c r="I18" s="27"/>
      <c r="J18" s="27"/>
    </row>
    <row r="19" spans="1:10" x14ac:dyDescent="0.2">
      <c r="B19" s="8"/>
      <c r="C19" s="6"/>
      <c r="H19" s="27"/>
      <c r="I19" s="27"/>
      <c r="J19" s="27"/>
    </row>
    <row r="20" spans="1:10" x14ac:dyDescent="0.2">
      <c r="B20" s="8"/>
      <c r="C20" s="6"/>
      <c r="H20" s="27"/>
      <c r="I20" s="27"/>
      <c r="J20" s="27"/>
    </row>
    <row r="21" spans="1:10" x14ac:dyDescent="0.2">
      <c r="B21" s="6"/>
      <c r="H21" s="27"/>
      <c r="I21" s="27"/>
      <c r="J21" s="27"/>
    </row>
    <row r="22" spans="1:10" x14ac:dyDescent="0.2">
      <c r="A22" s="20" t="s">
        <v>21</v>
      </c>
      <c r="B22" s="14"/>
      <c r="C22" s="15"/>
      <c r="D22" s="13"/>
      <c r="E22" s="13"/>
      <c r="F22" s="13"/>
      <c r="G22" s="13"/>
      <c r="H22" s="27"/>
      <c r="I22" s="27"/>
      <c r="J22" s="27"/>
    </row>
    <row r="23" spans="1:10" x14ac:dyDescent="0.2">
      <c r="A23" s="28"/>
      <c r="B23" s="29"/>
      <c r="C23" s="30"/>
      <c r="D23" s="27"/>
      <c r="E23" s="27"/>
      <c r="F23" s="27"/>
      <c r="G23" s="27"/>
      <c r="H23" s="27"/>
      <c r="I23" s="27"/>
      <c r="J23" s="27"/>
    </row>
    <row r="24" spans="1:10" x14ac:dyDescent="0.2">
      <c r="A24" s="22"/>
      <c r="B24" s="17"/>
      <c r="C24" s="11"/>
      <c r="D24" s="11"/>
      <c r="E24" s="11"/>
      <c r="F24" s="26" t="s">
        <v>18</v>
      </c>
      <c r="G24" s="26" t="s">
        <v>19</v>
      </c>
    </row>
    <row r="25" spans="1:10" ht="13.5" thickBot="1" x14ac:dyDescent="0.25">
      <c r="A25" s="22"/>
      <c r="B25" s="17"/>
      <c r="C25" s="11"/>
      <c r="D25" s="11"/>
      <c r="E25" s="11"/>
      <c r="F25" s="12"/>
      <c r="G25" s="12"/>
      <c r="H25" s="18"/>
    </row>
    <row r="26" spans="1:10" x14ac:dyDescent="0.2">
      <c r="A26" s="40" t="s">
        <v>3</v>
      </c>
      <c r="B26" s="41" t="s">
        <v>20</v>
      </c>
      <c r="C26" s="42"/>
      <c r="D26" s="42"/>
      <c r="E26" s="42"/>
      <c r="F26" s="43"/>
      <c r="G26" s="43"/>
    </row>
    <row r="27" spans="1:10" x14ac:dyDescent="0.2">
      <c r="A27" s="33" t="s">
        <v>32</v>
      </c>
      <c r="B27" s="34" t="s">
        <v>10</v>
      </c>
      <c r="C27" s="35"/>
      <c r="D27" s="35"/>
      <c r="E27" s="35"/>
      <c r="F27" s="36">
        <f>'[1]1_REK'!$F$54</f>
        <v>0</v>
      </c>
      <c r="G27" s="36">
        <f>'[1]1_REK'!$G$54</f>
        <v>0</v>
      </c>
      <c r="I27" s="23"/>
    </row>
    <row r="28" spans="1:10" s="59" customFormat="1" x14ac:dyDescent="0.2">
      <c r="A28" s="33" t="s">
        <v>23</v>
      </c>
      <c r="B28" s="34" t="s">
        <v>24</v>
      </c>
      <c r="C28" s="35"/>
      <c r="D28" s="35"/>
      <c r="E28" s="35"/>
      <c r="F28" s="36">
        <f>'[2]1_REK'!$F$35</f>
        <v>0</v>
      </c>
      <c r="G28" s="36">
        <f>'[2]1_REK'!$G$35</f>
        <v>0</v>
      </c>
      <c r="I28" s="60"/>
    </row>
    <row r="29" spans="1:10" s="38" customFormat="1" x14ac:dyDescent="0.2">
      <c r="A29" s="33" t="s">
        <v>11</v>
      </c>
      <c r="B29" s="34" t="s">
        <v>12</v>
      </c>
      <c r="C29" s="35"/>
      <c r="D29" s="35"/>
      <c r="E29" s="35"/>
      <c r="F29" s="36">
        <f>'[3]2.2_REK'!$F$42</f>
        <v>0</v>
      </c>
      <c r="G29" s="36">
        <f>'[3]2.2_REK'!$G$42</f>
        <v>0</v>
      </c>
      <c r="I29" s="39"/>
    </row>
    <row r="30" spans="1:10" s="59" customFormat="1" x14ac:dyDescent="0.2">
      <c r="A30" s="33" t="s">
        <v>25</v>
      </c>
      <c r="B30" s="34" t="s">
        <v>26</v>
      </c>
      <c r="C30" s="35"/>
      <c r="D30" s="35"/>
      <c r="E30" s="35"/>
      <c r="F30" s="36">
        <f>'[4]2.2_REK'!$F$42</f>
        <v>0</v>
      </c>
      <c r="G30" s="36">
        <f>'[4]2.2_REK'!$G$42</f>
        <v>0</v>
      </c>
      <c r="I30" s="60"/>
    </row>
    <row r="31" spans="1:10" s="65" customFormat="1" x14ac:dyDescent="0.2">
      <c r="A31" s="61" t="s">
        <v>33</v>
      </c>
      <c r="B31" s="62" t="s">
        <v>27</v>
      </c>
      <c r="C31" s="63"/>
      <c r="D31" s="63"/>
      <c r="E31" s="63"/>
      <c r="F31" s="64">
        <f>'[5]3_REK'!$F$39</f>
        <v>0</v>
      </c>
      <c r="G31" s="64">
        <f>'[5]3_REK'!$G$39</f>
        <v>0</v>
      </c>
      <c r="I31" s="66"/>
    </row>
    <row r="32" spans="1:10" s="65" customFormat="1" x14ac:dyDescent="0.2">
      <c r="A32" s="61" t="s">
        <v>28</v>
      </c>
      <c r="B32" s="62" t="s">
        <v>29</v>
      </c>
      <c r="C32" s="63"/>
      <c r="D32" s="63"/>
      <c r="E32" s="63"/>
      <c r="F32" s="64">
        <f>'[6]32_REK'!$F$31</f>
        <v>0</v>
      </c>
      <c r="G32" s="64">
        <f>'[6]32_REK'!$G$31</f>
        <v>0</v>
      </c>
      <c r="I32" s="66"/>
    </row>
    <row r="33" spans="1:10" s="65" customFormat="1" x14ac:dyDescent="0.2">
      <c r="A33" s="61" t="s">
        <v>34</v>
      </c>
      <c r="B33" s="67" t="s">
        <v>13</v>
      </c>
      <c r="C33" s="68"/>
      <c r="D33" s="68"/>
      <c r="E33" s="68"/>
      <c r="F33" s="69">
        <f>'[7]rekapitulacija - str.inst.'!$E$25</f>
        <v>0</v>
      </c>
      <c r="G33" s="69">
        <f>'[7]rekapitulacija - str.inst.'!$F$25</f>
        <v>0</v>
      </c>
      <c r="I33" s="66"/>
    </row>
    <row r="34" spans="1:10" s="59" customFormat="1" x14ac:dyDescent="0.2">
      <c r="A34" s="61" t="s">
        <v>30</v>
      </c>
      <c r="B34" s="67" t="s">
        <v>31</v>
      </c>
      <c r="C34" s="68"/>
      <c r="D34" s="68"/>
      <c r="E34" s="68"/>
      <c r="F34" s="64">
        <f>'[8]rekapitulacija - str.inst.'!$E$24</f>
        <v>0</v>
      </c>
      <c r="G34" s="64">
        <f>'[8]rekapitulacija - str.inst.'!$F$24</f>
        <v>0</v>
      </c>
      <c r="I34" s="60"/>
    </row>
    <row r="35" spans="1:10" s="31" customFormat="1" ht="13.5" thickBot="1" x14ac:dyDescent="0.25">
      <c r="A35" s="33"/>
      <c r="B35" s="44"/>
      <c r="C35" s="45"/>
      <c r="D35" s="45"/>
      <c r="E35" s="45"/>
      <c r="F35" s="46"/>
      <c r="G35" s="46"/>
    </row>
    <row r="36" spans="1:10" s="31" customFormat="1" ht="14.25" thickTop="1" thickBot="1" x14ac:dyDescent="0.25">
      <c r="A36" s="40"/>
      <c r="B36" s="47" t="str">
        <f>CONCATENATE("SKUPAJ - ",B26)</f>
        <v>SKUPAJ - Obnova objekta CŠOD v Tolminu</v>
      </c>
      <c r="C36" s="48"/>
      <c r="D36" s="48"/>
      <c r="E36" s="48"/>
      <c r="F36" s="49">
        <f>SUM(F26:F35)</f>
        <v>0</v>
      </c>
      <c r="G36" s="49">
        <f>SUM(G26:G35)</f>
        <v>0</v>
      </c>
    </row>
    <row r="37" spans="1:10" s="31" customFormat="1" ht="13.5" thickBot="1" x14ac:dyDescent="0.25">
      <c r="A37" s="33"/>
      <c r="B37" s="50"/>
      <c r="C37" s="51"/>
      <c r="D37" s="51"/>
      <c r="E37" s="51"/>
      <c r="F37" s="52"/>
      <c r="G37" s="52"/>
    </row>
    <row r="38" spans="1:10" s="31" customFormat="1" x14ac:dyDescent="0.2">
      <c r="A38" s="53"/>
      <c r="B38" s="41" t="s">
        <v>2</v>
      </c>
      <c r="C38" s="54"/>
      <c r="D38" s="54"/>
      <c r="E38" s="54"/>
      <c r="F38" s="55">
        <f>F36</f>
        <v>0</v>
      </c>
      <c r="G38" s="55">
        <f>G36</f>
        <v>0</v>
      </c>
      <c r="J38" s="32"/>
    </row>
    <row r="39" spans="1:10" s="31" customFormat="1" ht="13.5" thickBot="1" x14ac:dyDescent="0.25">
      <c r="A39" s="53"/>
      <c r="B39" s="56" t="s">
        <v>0</v>
      </c>
      <c r="C39" s="45"/>
      <c r="D39" s="45"/>
      <c r="E39" s="45"/>
      <c r="F39" s="57">
        <f>F38*0.22</f>
        <v>0</v>
      </c>
      <c r="G39" s="57">
        <f>G38*0.22</f>
        <v>0</v>
      </c>
    </row>
    <row r="40" spans="1:10" s="31" customFormat="1" ht="14.25" thickTop="1" thickBot="1" x14ac:dyDescent="0.25">
      <c r="A40" s="53"/>
      <c r="B40" s="47" t="s">
        <v>1</v>
      </c>
      <c r="C40" s="58"/>
      <c r="D40" s="58"/>
      <c r="E40" s="58"/>
      <c r="F40" s="49">
        <f>F38+F39</f>
        <v>0</v>
      </c>
      <c r="G40" s="49">
        <f>G38+G39</f>
        <v>0</v>
      </c>
    </row>
    <row r="41" spans="1:10" x14ac:dyDescent="0.2">
      <c r="B41" s="11"/>
      <c r="C41" s="11"/>
      <c r="D41" s="11"/>
      <c r="E41" s="11"/>
      <c r="F41" s="12"/>
      <c r="G41" s="12"/>
    </row>
  </sheetData>
  <pageMargins left="0.98425196850393704" right="0.59055118110236227" top="0.59055118110236227" bottom="1.3779527559055118" header="0" footer="0.51181102362204722"/>
  <pageSetup paperSize="9" scale="97" orientation="portrait" r:id="rId1"/>
  <headerFooter>
    <oddFooter xml:space="preserve">&amp;L&amp;8Energetska sanacija in adaptacija objekta CŠOD OE Soča
Rev_2&amp;C&amp;8&amp;G&amp;10
&amp;R&amp;"Arial,Krepko"&amp;18 0/1&amp;"Arial,Navadno"&amp;8
Št. projekta: 20016-00
Stran: &amp;P/&amp;N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FF8FC6CE4C1147AF06EFF9EA080167" ma:contentTypeVersion="10" ma:contentTypeDescription="Ustvari nov dokument." ma:contentTypeScope="" ma:versionID="476ab56b8ff02da198de7be1e27cbb0d">
  <xsd:schema xmlns:xsd="http://www.w3.org/2001/XMLSchema" xmlns:xs="http://www.w3.org/2001/XMLSchema" xmlns:p="http://schemas.microsoft.com/office/2006/metadata/properties" xmlns:ns2="11686ce8-fa71-4cdc-8cca-fe298f93c734" xmlns:ns3="254d239d-429d-4404-954f-020c21b10698" targetNamespace="http://schemas.microsoft.com/office/2006/metadata/properties" ma:root="true" ma:fieldsID="160057664d0423cd1e63456266480525" ns2:_="" ns3:_="">
    <xsd:import namespace="11686ce8-fa71-4cdc-8cca-fe298f93c734"/>
    <xsd:import namespace="254d239d-429d-4404-954f-020c21b106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686ce8-fa71-4cdc-8cca-fe298f93c7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d239d-429d-4404-954f-020c21b1069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25B02C-D0D0-4FD7-910B-8C4249E8FD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66B1F6-F7A2-4066-B5B9-76D09FFEEAC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0EF989-3801-40BC-9C1F-8CC71BE2CC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686ce8-fa71-4cdc-8cca-fe298f93c734"/>
    <ds:schemaRef ds:uri="254d239d-429d-4404-954f-020c21b106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1_REK</vt:lpstr>
      <vt:lpstr>'1_REK'!Področje_tiskanja</vt:lpstr>
      <vt:lpstr>'1_REK'!Tiskanje_naslovov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Brane Kumer</cp:lastModifiedBy>
  <cp:lastPrinted>2020-10-27T08:24:23Z</cp:lastPrinted>
  <dcterms:created xsi:type="dcterms:W3CDTF">2014-11-12T19:50:11Z</dcterms:created>
  <dcterms:modified xsi:type="dcterms:W3CDTF">2022-01-20T11:47:58Z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0x0101005EFF8FC6CE4C1147AF06EFF9EA080167</vt:lpwstr>
  </property>
</Properties>
</file>