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codeName="Ta_delovni_zvezek" defaultThemeVersion="166925"/>
  <mc:AlternateContent xmlns:mc="http://schemas.openxmlformats.org/markup-compatibility/2006">
    <mc:Choice Requires="x15">
      <x15ac:absPath xmlns:x15ac="http://schemas.microsoft.com/office/spreadsheetml/2010/11/ac" url="https://csod.sharepoint.com/sites/SplosneZadeve/Dokumenti v skupni rabi/JN/2022/JN04_Nakup pohištva za OE/1_Razpisna dokumentacija/"/>
    </mc:Choice>
  </mc:AlternateContent>
  <xr:revisionPtr revIDLastSave="0" documentId="8_{28EAE3AF-1BDD-44E6-8679-5AA8FF0C017C}" xr6:coauthVersionLast="47" xr6:coauthVersionMax="47" xr10:uidLastSave="{00000000-0000-0000-0000-000000000000}"/>
  <bookViews>
    <workbookView xWindow="5820" yWindow="1005" windowWidth="28290" windowHeight="15660" xr2:uid="{538FF9F6-C2D3-49DA-B678-E5BBB88B459D}"/>
  </bookViews>
  <sheets>
    <sheet name="Popis" sheetId="1" r:id="rId1"/>
    <sheet name="Peca" sheetId="2" r:id="rId2"/>
    <sheet name="Kavka" sheetId="3" r:id="rId3"/>
    <sheet name="Burja" sheetId="4" r:id="rId4"/>
    <sheet name="Fara" sheetId="5" r:id="rId5"/>
    <sheet name="Lipa" sheetId="6" r:id="rId6"/>
    <sheet name="Štrk" sheetId="7" r:id="rId7"/>
    <sheet name="Čebelica" sheetId="8" r:id="rId8"/>
    <sheet name="Rak" sheetId="9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7" i="1" l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4" i="1"/>
  <c r="H18" i="1" l="1"/>
  <c r="H19" i="1" s="1"/>
  <c r="H20" i="1" s="1"/>
  <c r="G21" i="1" l="1"/>
</calcChain>
</file>

<file path=xl/sharedStrings.xml><?xml version="1.0" encoding="utf-8"?>
<sst xmlns="http://schemas.openxmlformats.org/spreadsheetml/2006/main" count="430" uniqueCount="74">
  <si>
    <t>zš</t>
  </si>
  <si>
    <t>postavka</t>
  </si>
  <si>
    <t>postelja</t>
  </si>
  <si>
    <t>pograd</t>
  </si>
  <si>
    <t>omarica dvojna</t>
  </si>
  <si>
    <t>stol v sobi</t>
  </si>
  <si>
    <t>miza jedilnica</t>
  </si>
  <si>
    <t>stol jedilnica</t>
  </si>
  <si>
    <t>stol učilnica</t>
  </si>
  <si>
    <t>učilniška omara polna vrata</t>
  </si>
  <si>
    <t>učilniška omara steklo</t>
  </si>
  <si>
    <t>predalnik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</si>
  <si>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</si>
  <si>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</si>
  <si>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</si>
  <si>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</si>
  <si>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</si>
  <si>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</si>
  <si>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</si>
  <si>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</si>
  <si>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</si>
  <si>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</si>
  <si>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</si>
  <si>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</si>
  <si>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</si>
  <si>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miza v sobi 120x60</t>
  </si>
  <si>
    <t xml:space="preserve">omarica enojna </t>
  </si>
  <si>
    <t>90x200</t>
  </si>
  <si>
    <t>120x60</t>
  </si>
  <si>
    <t>Peca</t>
  </si>
  <si>
    <t>Kavka</t>
  </si>
  <si>
    <t>Burja</t>
  </si>
  <si>
    <t>Fara</t>
  </si>
  <si>
    <t>Lipa</t>
  </si>
  <si>
    <t>Štrk</t>
  </si>
  <si>
    <t>Čebelica</t>
  </si>
  <si>
    <t>14.</t>
  </si>
  <si>
    <t>50x40x105 (ŠxGxV)</t>
  </si>
  <si>
    <t>50x40x170 (ŠxGxV)</t>
  </si>
  <si>
    <t>50x40x85 (ŠxGxV)</t>
  </si>
  <si>
    <t>Rak</t>
  </si>
  <si>
    <t>15.</t>
  </si>
  <si>
    <t>Garderobna klop</t>
  </si>
  <si>
    <t>enostranska, 150x38x180</t>
  </si>
  <si>
    <t>enostranska 200x38x180</t>
  </si>
  <si>
    <t>dimenzije, opis</t>
  </si>
  <si>
    <t>POZ</t>
  </si>
  <si>
    <t>Cena</t>
  </si>
  <si>
    <t>kol</t>
  </si>
  <si>
    <t>EM</t>
  </si>
  <si>
    <t>kom</t>
  </si>
  <si>
    <t>Skupaj</t>
  </si>
  <si>
    <t>Ponudba pohištvene opreme CŠOD 2022</t>
  </si>
  <si>
    <t>Popust</t>
  </si>
  <si>
    <t>DDV</t>
  </si>
  <si>
    <t>SKUPAJ Z DDV</t>
  </si>
  <si>
    <t>40x60x60 (ŠxGxV)</t>
  </si>
  <si>
    <t>140x80</t>
  </si>
  <si>
    <t>dvokrilna, 90x55x203</t>
  </si>
  <si>
    <t>dvokrilna s steklom v krilu, 90x55x203</t>
  </si>
  <si>
    <t>OE Burja, Seča 152, 6320 Portorož</t>
  </si>
  <si>
    <t>OE Čebelica, Dolenja vas pri Čatežu 19, 8212 Velika Loka</t>
  </si>
  <si>
    <t>OE Fara, Fara 3, 1336 Kostel</t>
  </si>
  <si>
    <t>OE Kavka, Livške Ravne 9, 5222 Kobarid</t>
  </si>
  <si>
    <t>OE Lipa, Črmošnjice 27, 8333 Semič</t>
  </si>
  <si>
    <t xml:space="preserve">OE Peca, Breg 13, 2392 Mežica </t>
  </si>
  <si>
    <t>OE Rak, Rakov Škocjan 2, 1380 Cerknica</t>
  </si>
  <si>
    <t>OE Štrk, Spuhlja 34 a, 2250 Ptuj</t>
  </si>
  <si>
    <r>
      <rPr>
        <b/>
        <sz val="11"/>
        <color theme="1"/>
        <rFont val="Calibri"/>
        <family val="2"/>
        <charset val="238"/>
        <scheme val="minor"/>
      </rPr>
      <t>Opomba:</t>
    </r>
    <r>
      <rPr>
        <sz val="11"/>
        <color theme="1"/>
        <rFont val="Calibri"/>
        <family val="2"/>
        <charset val="238"/>
        <scheme val="minor"/>
      </rPr>
      <t xml:space="preserve">
Podrobnejši opisi posameznih postavk so podani v TEHNIČNIH NAVODILIH, kjer so podane tudi vse zahteve za izpolnjevanje okoljskih zahtev.
V ponudbeni ceni so zajeti vsi stroški FCO lokacija naročnika: 
odstranitve stare opreme, deponiranje stare opreme na ustreznem depoju, kar bo moral ponudnik izkazati s predloženim potrdilom;
dobave nove opreme;
montaže opreme v prostorih naročnika na posamezni lokaciji;
manipulativni in transportni stroški;
stroški morebitnih pristojbin; </t>
    </r>
  </si>
  <si>
    <t>MP</t>
  </si>
  <si>
    <t>podpis odgovorne osebe ponudnika</t>
  </si>
  <si>
    <t>Datum:</t>
  </si>
  <si>
    <t>120x50</t>
  </si>
  <si>
    <t>miza učilnica-zložljivo okovje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</si>
</sst>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0" x14ac:knownFonts="1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tted">
        <color indexed="64"/>
      </right>
      <top style="double">
        <color indexed="64"/>
      </top>
      <bottom style="double">
        <color auto="1"/>
      </bottom>
      <diagonal/>
    </border>
    <border>
      <left/>
      <right/>
      <top style="double">
        <color indexed="64"/>
      </top>
      <bottom/>
      <diagonal/>
    </border>
    <border>
      <left/>
      <right style="dotted">
        <color indexed="64"/>
      </right>
      <top style="double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right"/>
    </xf>
    <xf numFmtId="0" fontId="3" fillId="0" borderId="1" xfId="0" applyFont="1" applyBorder="1" applyAlignment="1">
      <alignment horizontal="center"/>
    </xf>
    <xf numFmtId="4" fontId="0" fillId="0" borderId="0" xfId="0" applyNumberFormat="1"/>
    <xf numFmtId="0" fontId="7" fillId="0" borderId="0" xfId="0" applyFont="1"/>
    <xf numFmtId="0" fontId="6" fillId="0" borderId="0" xfId="0" applyFont="1"/>
    <xf numFmtId="0" fontId="7" fillId="0" borderId="0" xfId="0" applyFont="1" applyAlignment="1">
      <alignment horizontal="center"/>
    </xf>
    <xf numFmtId="4" fontId="7" fillId="0" borderId="0" xfId="0" applyNumberFormat="1" applyFont="1"/>
    <xf numFmtId="0" fontId="0" fillId="0" borderId="0" xfId="0" applyFont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/>
    <xf numFmtId="0" fontId="8" fillId="2" borderId="1" xfId="0" applyFont="1" applyFill="1" applyBorder="1" applyAlignment="1">
      <alignment horizontal="center"/>
    </xf>
    <xf numFmtId="4" fontId="2" fillId="2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right"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4" fontId="4" fillId="0" borderId="1" xfId="0" applyNumberFormat="1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2" xfId="0" applyFont="1" applyBorder="1" applyAlignment="1">
      <alignment horizontal="right" vertical="center"/>
    </xf>
    <xf numFmtId="0" fontId="4" fillId="0" borderId="2" xfId="0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4" fontId="4" fillId="0" borderId="2" xfId="0" applyNumberFormat="1" applyFont="1" applyBorder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5" fillId="0" borderId="0" xfId="0" applyFont="1" applyFill="1" applyBorder="1" applyAlignment="1">
      <alignment vertical="center"/>
    </xf>
    <xf numFmtId="4" fontId="5" fillId="0" borderId="0" xfId="0" applyNumberFormat="1" applyFont="1" applyAlignment="1">
      <alignment vertical="center"/>
    </xf>
    <xf numFmtId="4" fontId="5" fillId="0" borderId="9" xfId="0" applyNumberFormat="1" applyFont="1" applyBorder="1" applyAlignment="1">
      <alignment vertical="center"/>
    </xf>
    <xf numFmtId="164" fontId="5" fillId="0" borderId="0" xfId="0" applyNumberFormat="1" applyFont="1" applyAlignment="1">
      <alignment vertical="center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vertical="center"/>
    </xf>
    <xf numFmtId="0" fontId="7" fillId="0" borderId="0" xfId="0" applyFont="1" applyAlignment="1"/>
    <xf numFmtId="4" fontId="4" fillId="3" borderId="1" xfId="0" applyNumberFormat="1" applyFont="1" applyFill="1" applyBorder="1" applyAlignment="1" applyProtection="1">
      <alignment vertical="center"/>
      <protection locked="0" hidden="1"/>
    </xf>
    <xf numFmtId="4" fontId="4" fillId="3" borderId="2" xfId="0" applyNumberFormat="1" applyFont="1" applyFill="1" applyBorder="1" applyAlignment="1" applyProtection="1">
      <alignment vertical="center"/>
      <protection locked="0" hidden="1"/>
    </xf>
    <xf numFmtId="164" fontId="5" fillId="3" borderId="8" xfId="0" applyNumberFormat="1" applyFont="1" applyFill="1" applyBorder="1" applyAlignment="1" applyProtection="1">
      <alignment vertical="center"/>
      <protection locked="0" hidden="1"/>
    </xf>
    <xf numFmtId="0" fontId="0" fillId="0" borderId="0" xfId="0" applyAlignment="1">
      <alignment horizontal="right" indent="1"/>
    </xf>
    <xf numFmtId="0" fontId="0" fillId="0" borderId="0" xfId="0" applyAlignment="1" applyProtection="1">
      <alignment horizontal="left" vertical="top"/>
      <protection locked="0" hidden="1"/>
    </xf>
    <xf numFmtId="0" fontId="0" fillId="0" borderId="10" xfId="0" applyFont="1" applyBorder="1" applyAlignment="1">
      <alignment horizontal="center"/>
    </xf>
    <xf numFmtId="0" fontId="9" fillId="0" borderId="0" xfId="0" applyFont="1" applyAlignment="1">
      <alignment horizontal="center" vertical="top"/>
    </xf>
    <xf numFmtId="0" fontId="5" fillId="0" borderId="0" xfId="0" applyFont="1" applyFill="1" applyBorder="1" applyAlignment="1">
      <alignment horizontal="right" vertical="center"/>
    </xf>
    <xf numFmtId="0" fontId="5" fillId="0" borderId="7" xfId="0" applyFont="1" applyFill="1" applyBorder="1" applyAlignment="1">
      <alignment horizontal="right" vertical="center"/>
    </xf>
    <xf numFmtId="0" fontId="7" fillId="0" borderId="3" xfId="0" applyFont="1" applyFill="1" applyBorder="1" applyAlignment="1">
      <alignment horizontal="right" vertical="center"/>
    </xf>
    <xf numFmtId="0" fontId="7" fillId="0" borderId="4" xfId="0" applyFont="1" applyFill="1" applyBorder="1" applyAlignment="1">
      <alignment horizontal="right" vertical="center"/>
    </xf>
    <xf numFmtId="0" fontId="5" fillId="0" borderId="5" xfId="0" applyFont="1" applyFill="1" applyBorder="1" applyAlignment="1">
      <alignment horizontal="right" vertical="center"/>
    </xf>
    <xf numFmtId="0" fontId="5" fillId="0" borderId="6" xfId="0" applyFont="1" applyFill="1" applyBorder="1" applyAlignment="1">
      <alignment horizontal="right" vertical="center"/>
    </xf>
    <xf numFmtId="4" fontId="7" fillId="0" borderId="3" xfId="0" applyNumberFormat="1" applyFont="1" applyBorder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/>
    </xf>
    <xf numFmtId="0" fontId="7" fillId="0" borderId="0" xfId="0" applyFont="1" applyAlignment="1">
      <alignment horizontal="center"/>
    </xf>
    <xf numFmtId="0" fontId="0" fillId="0" borderId="1" xfId="0" applyFont="1" applyBorder="1" applyAlignment="1">
      <alignment vertical="center"/>
    </xf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CB00A1-CD4F-4AAD-8ED8-0A33A6159DB0}">
  <sheetPr codeName="List1">
    <tabColor theme="9" tint="0.59999389629810485"/>
    <pageSetUpPr fitToPage="1"/>
  </sheetPr>
  <dimension ref="A1:H28"/>
  <sheetViews>
    <sheetView tabSelected="1" zoomScaleNormal="100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G19" sqref="G19"/>
    </sheetView>
  </sheetViews>
  <sheetFormatPr defaultRowHeight="15" x14ac:dyDescent="0.25"/>
  <cols>
    <col min="1" max="1" width="4.5703125" style="1" customWidth="1"/>
    <col min="2" max="2" width="34" customWidth="1"/>
    <col min="3" max="3" width="44.5703125" bestFit="1" customWidth="1"/>
    <col min="4" max="4" width="7" bestFit="1" customWidth="1"/>
    <col min="5" max="5" width="6.140625" bestFit="1" customWidth="1"/>
    <col min="6" max="6" width="8.42578125" style="14" customWidth="1"/>
    <col min="7" max="7" width="22.85546875" style="9" customWidth="1"/>
    <col min="8" max="8" width="24.28515625" style="9" customWidth="1"/>
  </cols>
  <sheetData>
    <row r="1" spans="1:8" s="10" customFormat="1" ht="21" x14ac:dyDescent="0.35">
      <c r="A1" s="53" t="s">
        <v>52</v>
      </c>
      <c r="B1" s="53"/>
      <c r="C1" s="53"/>
      <c r="D1" s="12"/>
      <c r="E1" s="12"/>
      <c r="F1" s="11"/>
      <c r="G1" s="13"/>
      <c r="H1" s="13"/>
    </row>
    <row r="3" spans="1:8" s="2" customFormat="1" ht="12.75" x14ac:dyDescent="0.2">
      <c r="A3" s="15" t="s">
        <v>0</v>
      </c>
      <c r="B3" s="16" t="s">
        <v>1</v>
      </c>
      <c r="C3" s="16" t="s">
        <v>45</v>
      </c>
      <c r="D3" s="16" t="s">
        <v>46</v>
      </c>
      <c r="E3" s="16" t="s">
        <v>49</v>
      </c>
      <c r="F3" s="17" t="s">
        <v>48</v>
      </c>
      <c r="G3" s="18" t="s">
        <v>47</v>
      </c>
      <c r="H3" s="18" t="s">
        <v>51</v>
      </c>
    </row>
    <row r="4" spans="1:8" s="23" customFormat="1" ht="24.95" customHeight="1" x14ac:dyDescent="0.25">
      <c r="A4" s="19" t="s">
        <v>12</v>
      </c>
      <c r="B4" s="20" t="s">
        <v>2</v>
      </c>
      <c r="C4" s="20" t="s">
        <v>27</v>
      </c>
      <c r="D4" s="20" t="str">
        <f>CONCATENATE("5.",A4)</f>
        <v>5.1.</v>
      </c>
      <c r="E4" s="20" t="s">
        <v>50</v>
      </c>
      <c r="F4" s="21">
        <v>70</v>
      </c>
      <c r="G4" s="37"/>
      <c r="H4" s="22">
        <f>F4*G4</f>
        <v>0</v>
      </c>
    </row>
    <row r="5" spans="1:8" s="23" customFormat="1" ht="24.95" customHeight="1" x14ac:dyDescent="0.25">
      <c r="A5" s="19" t="s">
        <v>13</v>
      </c>
      <c r="B5" s="20" t="s">
        <v>3</v>
      </c>
      <c r="C5" s="20" t="s">
        <v>27</v>
      </c>
      <c r="D5" s="20" t="str">
        <f t="shared" ref="D5:D17" si="0">CONCATENATE("5.",A5)</f>
        <v>5.2.</v>
      </c>
      <c r="E5" s="20" t="s">
        <v>50</v>
      </c>
      <c r="F5" s="21">
        <v>150</v>
      </c>
      <c r="G5" s="37"/>
      <c r="H5" s="22">
        <f t="shared" ref="H5:H17" si="1">F5*G5</f>
        <v>0</v>
      </c>
    </row>
    <row r="6" spans="1:8" s="23" customFormat="1" ht="24.95" customHeight="1" x14ac:dyDescent="0.25">
      <c r="A6" s="19" t="s">
        <v>14</v>
      </c>
      <c r="B6" s="20" t="s">
        <v>26</v>
      </c>
      <c r="C6" s="20" t="s">
        <v>37</v>
      </c>
      <c r="D6" s="20" t="str">
        <f t="shared" si="0"/>
        <v>5.3.</v>
      </c>
      <c r="E6" s="20" t="s">
        <v>50</v>
      </c>
      <c r="F6" s="21">
        <v>98</v>
      </c>
      <c r="G6" s="37"/>
      <c r="H6" s="22">
        <f t="shared" si="1"/>
        <v>0</v>
      </c>
    </row>
    <row r="7" spans="1:8" s="23" customFormat="1" ht="24.95" customHeight="1" x14ac:dyDescent="0.25">
      <c r="A7" s="19" t="s">
        <v>15</v>
      </c>
      <c r="B7" s="20" t="s">
        <v>4</v>
      </c>
      <c r="C7" s="20" t="s">
        <v>38</v>
      </c>
      <c r="D7" s="20" t="str">
        <f t="shared" si="0"/>
        <v>5.4.</v>
      </c>
      <c r="E7" s="20" t="s">
        <v>50</v>
      </c>
      <c r="F7" s="21">
        <v>151</v>
      </c>
      <c r="G7" s="37"/>
      <c r="H7" s="22">
        <f t="shared" si="1"/>
        <v>0</v>
      </c>
    </row>
    <row r="8" spans="1:8" s="23" customFormat="1" ht="24.95" customHeight="1" x14ac:dyDescent="0.25">
      <c r="A8" s="19" t="s">
        <v>16</v>
      </c>
      <c r="B8" s="20" t="s">
        <v>26</v>
      </c>
      <c r="C8" s="20" t="s">
        <v>39</v>
      </c>
      <c r="D8" s="20" t="str">
        <f t="shared" si="0"/>
        <v>5.5.</v>
      </c>
      <c r="E8" s="20" t="s">
        <v>50</v>
      </c>
      <c r="F8" s="21">
        <v>40</v>
      </c>
      <c r="G8" s="37"/>
      <c r="H8" s="22">
        <f t="shared" si="1"/>
        <v>0</v>
      </c>
    </row>
    <row r="9" spans="1:8" s="23" customFormat="1" ht="24.95" customHeight="1" x14ac:dyDescent="0.25">
      <c r="A9" s="19" t="s">
        <v>17</v>
      </c>
      <c r="B9" s="20" t="s">
        <v>25</v>
      </c>
      <c r="C9" s="20" t="s">
        <v>28</v>
      </c>
      <c r="D9" s="20" t="str">
        <f t="shared" si="0"/>
        <v>5.6.</v>
      </c>
      <c r="E9" s="20" t="s">
        <v>50</v>
      </c>
      <c r="F9" s="21">
        <v>74</v>
      </c>
      <c r="G9" s="37"/>
      <c r="H9" s="22">
        <f t="shared" si="1"/>
        <v>0</v>
      </c>
    </row>
    <row r="10" spans="1:8" s="23" customFormat="1" ht="24.95" customHeight="1" x14ac:dyDescent="0.25">
      <c r="A10" s="19" t="s">
        <v>18</v>
      </c>
      <c r="B10" s="20" t="s">
        <v>11</v>
      </c>
      <c r="C10" s="20" t="s">
        <v>56</v>
      </c>
      <c r="D10" s="20" t="str">
        <f t="shared" si="0"/>
        <v>5.7.</v>
      </c>
      <c r="E10" s="20" t="s">
        <v>50</v>
      </c>
      <c r="F10" s="21">
        <v>6</v>
      </c>
      <c r="G10" s="37"/>
      <c r="H10" s="22">
        <f t="shared" si="1"/>
        <v>0</v>
      </c>
    </row>
    <row r="11" spans="1:8" s="23" customFormat="1" ht="24.95" customHeight="1" x14ac:dyDescent="0.25">
      <c r="A11" s="19" t="s">
        <v>19</v>
      </c>
      <c r="B11" s="20" t="s">
        <v>5</v>
      </c>
      <c r="C11" s="20"/>
      <c r="D11" s="20" t="str">
        <f t="shared" si="0"/>
        <v>5.8.</v>
      </c>
      <c r="E11" s="20" t="s">
        <v>50</v>
      </c>
      <c r="F11" s="21">
        <v>219</v>
      </c>
      <c r="G11" s="37"/>
      <c r="H11" s="22">
        <f t="shared" si="1"/>
        <v>0</v>
      </c>
    </row>
    <row r="12" spans="1:8" s="23" customFormat="1" ht="24.95" customHeight="1" x14ac:dyDescent="0.25">
      <c r="A12" s="19" t="s">
        <v>20</v>
      </c>
      <c r="B12" s="20" t="s">
        <v>6</v>
      </c>
      <c r="C12" s="20" t="s">
        <v>57</v>
      </c>
      <c r="D12" s="20" t="str">
        <f t="shared" si="0"/>
        <v>5.9.</v>
      </c>
      <c r="E12" s="20" t="s">
        <v>50</v>
      </c>
      <c r="F12" s="21">
        <v>77</v>
      </c>
      <c r="G12" s="37"/>
      <c r="H12" s="22">
        <f t="shared" si="1"/>
        <v>0</v>
      </c>
    </row>
    <row r="13" spans="1:8" s="23" customFormat="1" ht="24.95" customHeight="1" x14ac:dyDescent="0.25">
      <c r="A13" s="19" t="s">
        <v>21</v>
      </c>
      <c r="B13" s="20" t="s">
        <v>7</v>
      </c>
      <c r="C13" s="20"/>
      <c r="D13" s="20" t="str">
        <f t="shared" si="0"/>
        <v>5.10.</v>
      </c>
      <c r="E13" s="20" t="s">
        <v>50</v>
      </c>
      <c r="F13" s="21">
        <v>246</v>
      </c>
      <c r="G13" s="37"/>
      <c r="H13" s="22">
        <f t="shared" si="1"/>
        <v>0</v>
      </c>
    </row>
    <row r="14" spans="1:8" s="23" customFormat="1" ht="24.95" customHeight="1" x14ac:dyDescent="0.25">
      <c r="A14" s="19" t="s">
        <v>22</v>
      </c>
      <c r="B14" s="20" t="s">
        <v>73</v>
      </c>
      <c r="C14" s="20" t="s">
        <v>72</v>
      </c>
      <c r="D14" s="20" t="str">
        <f t="shared" si="0"/>
        <v>5.11.</v>
      </c>
      <c r="E14" s="20" t="s">
        <v>50</v>
      </c>
      <c r="F14" s="21">
        <v>126</v>
      </c>
      <c r="G14" s="37"/>
      <c r="H14" s="22">
        <f t="shared" si="1"/>
        <v>0</v>
      </c>
    </row>
    <row r="15" spans="1:8" s="23" customFormat="1" ht="24.95" customHeight="1" x14ac:dyDescent="0.25">
      <c r="A15" s="19" t="s">
        <v>23</v>
      </c>
      <c r="B15" s="20" t="s">
        <v>8</v>
      </c>
      <c r="C15" s="20"/>
      <c r="D15" s="20" t="str">
        <f t="shared" si="0"/>
        <v>5.12.</v>
      </c>
      <c r="E15" s="20" t="s">
        <v>50</v>
      </c>
      <c r="F15" s="21">
        <v>286</v>
      </c>
      <c r="G15" s="37"/>
      <c r="H15" s="22">
        <f t="shared" si="1"/>
        <v>0</v>
      </c>
    </row>
    <row r="16" spans="1:8" s="23" customFormat="1" ht="24.95" customHeight="1" x14ac:dyDescent="0.25">
      <c r="A16" s="19" t="s">
        <v>24</v>
      </c>
      <c r="B16" s="20" t="s">
        <v>9</v>
      </c>
      <c r="C16" s="20" t="s">
        <v>58</v>
      </c>
      <c r="D16" s="20" t="str">
        <f t="shared" si="0"/>
        <v>5.13.</v>
      </c>
      <c r="E16" s="20" t="s">
        <v>50</v>
      </c>
      <c r="F16" s="21">
        <v>15</v>
      </c>
      <c r="G16" s="37"/>
      <c r="H16" s="22">
        <f t="shared" si="1"/>
        <v>0</v>
      </c>
    </row>
    <row r="17" spans="1:8" s="23" customFormat="1" ht="24.95" customHeight="1" thickBot="1" x14ac:dyDescent="0.3">
      <c r="A17" s="24" t="s">
        <v>36</v>
      </c>
      <c r="B17" s="25" t="s">
        <v>10</v>
      </c>
      <c r="C17" s="25" t="s">
        <v>59</v>
      </c>
      <c r="D17" s="25" t="str">
        <f t="shared" si="0"/>
        <v>5.14.</v>
      </c>
      <c r="E17" s="25" t="s">
        <v>50</v>
      </c>
      <c r="F17" s="26">
        <v>3</v>
      </c>
      <c r="G17" s="38"/>
      <c r="H17" s="27">
        <f t="shared" si="1"/>
        <v>0</v>
      </c>
    </row>
    <row r="18" spans="1:8" s="29" customFormat="1" ht="30" customHeight="1" thickTop="1" x14ac:dyDescent="0.25">
      <c r="A18" s="28"/>
      <c r="C18" s="48" t="s">
        <v>51</v>
      </c>
      <c r="D18" s="48"/>
      <c r="E18" s="48"/>
      <c r="F18" s="49"/>
      <c r="G18" s="30"/>
      <c r="H18" s="31">
        <f>SUM(H4:H17)</f>
        <v>0</v>
      </c>
    </row>
    <row r="19" spans="1:8" s="29" customFormat="1" ht="30" customHeight="1" x14ac:dyDescent="0.25">
      <c r="A19" s="28"/>
      <c r="C19" s="44" t="s">
        <v>53</v>
      </c>
      <c r="D19" s="44"/>
      <c r="E19" s="44"/>
      <c r="F19" s="45"/>
      <c r="G19" s="39">
        <v>0</v>
      </c>
      <c r="H19" s="32">
        <f>H18*G19</f>
        <v>0</v>
      </c>
    </row>
    <row r="20" spans="1:8" s="29" customFormat="1" ht="30" customHeight="1" thickBot="1" x14ac:dyDescent="0.3">
      <c r="A20" s="28"/>
      <c r="C20" s="44" t="s">
        <v>54</v>
      </c>
      <c r="D20" s="44"/>
      <c r="E20" s="44"/>
      <c r="F20" s="45"/>
      <c r="G20" s="33">
        <v>0.22</v>
      </c>
      <c r="H20" s="31">
        <f>(H18-H19)*G20</f>
        <v>0</v>
      </c>
    </row>
    <row r="21" spans="1:8" s="35" customFormat="1" ht="30" customHeight="1" thickTop="1" thickBot="1" x14ac:dyDescent="0.3">
      <c r="A21" s="34"/>
      <c r="C21" s="46" t="s">
        <v>55</v>
      </c>
      <c r="D21" s="46"/>
      <c r="E21" s="46"/>
      <c r="F21" s="47"/>
      <c r="G21" s="50">
        <f>H18-H19+H20</f>
        <v>0</v>
      </c>
      <c r="H21" s="50"/>
    </row>
    <row r="22" spans="1:8" ht="15.75" thickTop="1" x14ac:dyDescent="0.25"/>
    <row r="25" spans="1:8" x14ac:dyDescent="0.25">
      <c r="B25" s="51" t="s">
        <v>68</v>
      </c>
      <c r="C25" s="52"/>
    </row>
    <row r="26" spans="1:8" ht="180.75" customHeight="1" x14ac:dyDescent="0.25">
      <c r="B26" s="52"/>
      <c r="C26" s="52"/>
    </row>
    <row r="27" spans="1:8" x14ac:dyDescent="0.25">
      <c r="B27" s="40" t="s">
        <v>71</v>
      </c>
      <c r="C27" s="41"/>
      <c r="D27" t="s">
        <v>69</v>
      </c>
      <c r="F27" s="42"/>
      <c r="G27" s="42"/>
      <c r="H27" s="42"/>
    </row>
    <row r="28" spans="1:8" x14ac:dyDescent="0.25">
      <c r="F28" s="43" t="s">
        <v>70</v>
      </c>
      <c r="G28" s="43"/>
      <c r="H28" s="43"/>
    </row>
  </sheetData>
  <sheetProtection algorithmName="SHA-512" hashValue="Fy90HXGzmsOvC25NKQ7nmytJQgElIsD8SaJ4wofqm375hOqjIULYsAkXejII3O42XcGiMF09TmTI4gGHNDjskg==" saltValue="oJ+XmYACapiQG8PpDPKd/g==" spinCount="100000" sheet="1" objects="1" scenarios="1" selectLockedCells="1"/>
  <mergeCells count="9">
    <mergeCell ref="A1:C1"/>
    <mergeCell ref="C19:F19"/>
    <mergeCell ref="F27:H27"/>
    <mergeCell ref="F28:H28"/>
    <mergeCell ref="C20:F20"/>
    <mergeCell ref="C21:F21"/>
    <mergeCell ref="C18:F18"/>
    <mergeCell ref="G21:H21"/>
    <mergeCell ref="B25:C26"/>
  </mergeCells>
  <phoneticPr fontId="1" type="noConversion"/>
  <pageMargins left="0.55118110236220474" right="0.27559055118110237" top="1.62" bottom="0.69" header="0.53" footer="0.31496062992125984"/>
  <pageSetup paperSize="9" scale="62" orientation="portrait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6FE668-D500-423C-AF01-8BF425CD5AEB}">
  <dimension ref="A1:E17"/>
  <sheetViews>
    <sheetView workbookViewId="0">
      <selection activeCell="B14" sqref="B14:C14"/>
    </sheetView>
  </sheetViews>
  <sheetFormatPr defaultRowHeight="15" x14ac:dyDescent="0.25"/>
  <cols>
    <col min="1" max="1" width="4.5703125" style="1" customWidth="1"/>
    <col min="2" max="2" width="25.5703125" bestFit="1" customWidth="1"/>
    <col min="3" max="3" width="34.85546875" bestFit="1" customWidth="1"/>
    <col min="4" max="5" width="8.5703125" customWidth="1"/>
  </cols>
  <sheetData>
    <row r="1" spans="1:5" ht="21" x14ac:dyDescent="0.35">
      <c r="A1" s="53" t="s">
        <v>65</v>
      </c>
      <c r="B1" s="53"/>
      <c r="C1" s="53"/>
    </row>
    <row r="2" spans="1:5" x14ac:dyDescent="0.25">
      <c r="D2" s="8"/>
      <c r="E2" s="8"/>
    </row>
    <row r="3" spans="1:5" s="2" customFormat="1" ht="12.75" x14ac:dyDescent="0.2">
      <c r="A3" s="4" t="s">
        <v>0</v>
      </c>
      <c r="B3" s="3" t="s">
        <v>1</v>
      </c>
      <c r="C3" s="3" t="s">
        <v>45</v>
      </c>
      <c r="D3" s="4" t="s">
        <v>29</v>
      </c>
      <c r="E3" s="4"/>
    </row>
    <row r="4" spans="1:5" x14ac:dyDescent="0.25">
      <c r="A4" s="7" t="s">
        <v>12</v>
      </c>
      <c r="B4" s="5" t="s">
        <v>2</v>
      </c>
      <c r="C4" s="5" t="s">
        <v>27</v>
      </c>
      <c r="D4" s="6">
        <v>23</v>
      </c>
      <c r="E4" s="6"/>
    </row>
    <row r="5" spans="1:5" x14ac:dyDescent="0.25">
      <c r="A5" s="7" t="s">
        <v>13</v>
      </c>
      <c r="B5" s="5" t="s">
        <v>3</v>
      </c>
      <c r="C5" s="5" t="s">
        <v>27</v>
      </c>
      <c r="D5" s="6">
        <v>25</v>
      </c>
      <c r="E5" s="6"/>
    </row>
    <row r="6" spans="1:5" x14ac:dyDescent="0.25">
      <c r="A6" s="7" t="s">
        <v>14</v>
      </c>
      <c r="B6" s="5" t="s">
        <v>26</v>
      </c>
      <c r="C6" s="5" t="s">
        <v>37</v>
      </c>
      <c r="D6" s="6">
        <v>10</v>
      </c>
      <c r="E6" s="6"/>
    </row>
    <row r="7" spans="1:5" x14ac:dyDescent="0.25">
      <c r="A7" s="7" t="s">
        <v>15</v>
      </c>
      <c r="B7" s="5" t="s">
        <v>4</v>
      </c>
      <c r="C7" s="5" t="s">
        <v>38</v>
      </c>
      <c r="D7" s="6">
        <v>27</v>
      </c>
      <c r="E7" s="6"/>
    </row>
    <row r="8" spans="1:5" x14ac:dyDescent="0.25">
      <c r="A8" s="7" t="s">
        <v>16</v>
      </c>
      <c r="B8" s="5" t="s">
        <v>4</v>
      </c>
      <c r="C8" s="5" t="s">
        <v>39</v>
      </c>
      <c r="D8" s="6">
        <v>10</v>
      </c>
      <c r="E8" s="6"/>
    </row>
    <row r="9" spans="1:5" x14ac:dyDescent="0.25">
      <c r="A9" s="7" t="s">
        <v>17</v>
      </c>
      <c r="B9" s="5" t="s">
        <v>25</v>
      </c>
      <c r="C9" s="5" t="s">
        <v>28</v>
      </c>
      <c r="D9" s="6">
        <v>13</v>
      </c>
      <c r="E9" s="6"/>
    </row>
    <row r="10" spans="1:5" x14ac:dyDescent="0.25">
      <c r="A10" s="7" t="s">
        <v>18</v>
      </c>
      <c r="B10" s="5" t="s">
        <v>11</v>
      </c>
      <c r="C10" s="5" t="s">
        <v>56</v>
      </c>
      <c r="D10" s="6">
        <v>2</v>
      </c>
      <c r="E10" s="6"/>
    </row>
    <row r="11" spans="1:5" x14ac:dyDescent="0.25">
      <c r="A11" s="7" t="s">
        <v>19</v>
      </c>
      <c r="B11" s="5" t="s">
        <v>5</v>
      </c>
      <c r="C11" s="5"/>
      <c r="D11" s="6">
        <v>31</v>
      </c>
      <c r="E11" s="6"/>
    </row>
    <row r="12" spans="1:5" x14ac:dyDescent="0.25">
      <c r="A12" s="7" t="s">
        <v>20</v>
      </c>
      <c r="B12" s="5" t="s">
        <v>6</v>
      </c>
      <c r="C12" s="5" t="s">
        <v>57</v>
      </c>
      <c r="D12" s="6"/>
      <c r="E12" s="6"/>
    </row>
    <row r="13" spans="1:5" x14ac:dyDescent="0.25">
      <c r="A13" s="7" t="s">
        <v>21</v>
      </c>
      <c r="B13" s="5" t="s">
        <v>7</v>
      </c>
      <c r="C13" s="5"/>
      <c r="D13" s="6"/>
      <c r="E13" s="6"/>
    </row>
    <row r="14" spans="1:5" x14ac:dyDescent="0.25">
      <c r="A14" s="7" t="s">
        <v>22</v>
      </c>
      <c r="B14" s="54" t="s">
        <v>73</v>
      </c>
      <c r="C14" s="54" t="s">
        <v>72</v>
      </c>
      <c r="D14" s="6"/>
      <c r="E14" s="6"/>
    </row>
    <row r="15" spans="1:5" x14ac:dyDescent="0.25">
      <c r="A15" s="7" t="s">
        <v>23</v>
      </c>
      <c r="B15" s="5" t="s">
        <v>8</v>
      </c>
      <c r="C15" s="5"/>
      <c r="D15" s="6"/>
      <c r="E15" s="6"/>
    </row>
    <row r="16" spans="1:5" x14ac:dyDescent="0.25">
      <c r="A16" s="7" t="s">
        <v>24</v>
      </c>
      <c r="B16" s="5" t="s">
        <v>9</v>
      </c>
      <c r="C16" s="5" t="s">
        <v>58</v>
      </c>
      <c r="D16" s="6"/>
      <c r="E16" s="6"/>
    </row>
    <row r="17" spans="1:5" x14ac:dyDescent="0.25">
      <c r="A17" s="7" t="s">
        <v>36</v>
      </c>
      <c r="B17" s="5" t="s">
        <v>10</v>
      </c>
      <c r="C17" s="5" t="s">
        <v>59</v>
      </c>
      <c r="D17" s="6"/>
      <c r="E17" s="6"/>
    </row>
  </sheetData>
  <mergeCells count="1">
    <mergeCell ref="A1:C1"/>
  </mergeCells>
  <pageMargins left="0.7" right="0.7" top="1.1000000000000001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9BA55E-6A0F-4597-86E6-802EFD0F2ECF}">
  <dimension ref="A1:E17"/>
  <sheetViews>
    <sheetView workbookViewId="0">
      <selection activeCell="B14" sqref="B14:C14"/>
    </sheetView>
  </sheetViews>
  <sheetFormatPr defaultRowHeight="15" x14ac:dyDescent="0.25"/>
  <cols>
    <col min="1" max="1" width="4.5703125" style="1" customWidth="1"/>
    <col min="2" max="2" width="25.5703125" bestFit="1" customWidth="1"/>
    <col min="3" max="3" width="34.85546875" bestFit="1" customWidth="1"/>
    <col min="4" max="5" width="8.5703125" customWidth="1"/>
  </cols>
  <sheetData>
    <row r="1" spans="1:5" ht="21" x14ac:dyDescent="0.35">
      <c r="A1" s="53" t="s">
        <v>63</v>
      </c>
      <c r="B1" s="53"/>
      <c r="C1" s="53"/>
    </row>
    <row r="2" spans="1:5" x14ac:dyDescent="0.25">
      <c r="D2" s="8"/>
      <c r="E2" s="8"/>
    </row>
    <row r="3" spans="1:5" s="2" customFormat="1" ht="12.75" x14ac:dyDescent="0.2">
      <c r="A3" s="4" t="s">
        <v>0</v>
      </c>
      <c r="B3" s="3" t="s">
        <v>1</v>
      </c>
      <c r="C3" s="3" t="s">
        <v>45</v>
      </c>
      <c r="D3" s="4" t="s">
        <v>30</v>
      </c>
      <c r="E3" s="4"/>
    </row>
    <row r="4" spans="1:5" x14ac:dyDescent="0.25">
      <c r="A4" s="7" t="s">
        <v>12</v>
      </c>
      <c r="B4" s="5" t="s">
        <v>2</v>
      </c>
      <c r="C4" s="5" t="s">
        <v>27</v>
      </c>
      <c r="D4" s="6">
        <v>6</v>
      </c>
      <c r="E4" s="6"/>
    </row>
    <row r="5" spans="1:5" x14ac:dyDescent="0.25">
      <c r="A5" s="7" t="s">
        <v>13</v>
      </c>
      <c r="B5" s="5" t="s">
        <v>3</v>
      </c>
      <c r="C5" s="5" t="s">
        <v>27</v>
      </c>
      <c r="D5" s="6">
        <v>28</v>
      </c>
      <c r="E5" s="6"/>
    </row>
    <row r="6" spans="1:5" x14ac:dyDescent="0.25">
      <c r="A6" s="7" t="s">
        <v>14</v>
      </c>
      <c r="B6" s="5" t="s">
        <v>26</v>
      </c>
      <c r="C6" s="5" t="s">
        <v>37</v>
      </c>
      <c r="D6" s="6"/>
      <c r="E6" s="6"/>
    </row>
    <row r="7" spans="1:5" x14ac:dyDescent="0.25">
      <c r="A7" s="7" t="s">
        <v>15</v>
      </c>
      <c r="B7" s="5" t="s">
        <v>4</v>
      </c>
      <c r="C7" s="5" t="s">
        <v>38</v>
      </c>
      <c r="D7" s="6">
        <v>22</v>
      </c>
      <c r="E7" s="6"/>
    </row>
    <row r="8" spans="1:5" x14ac:dyDescent="0.25">
      <c r="A8" s="7" t="s">
        <v>16</v>
      </c>
      <c r="B8" s="5" t="s">
        <v>4</v>
      </c>
      <c r="C8" s="5" t="s">
        <v>39</v>
      </c>
      <c r="D8" s="6">
        <v>14</v>
      </c>
      <c r="E8" s="6"/>
    </row>
    <row r="9" spans="1:5" x14ac:dyDescent="0.25">
      <c r="A9" s="7" t="s">
        <v>17</v>
      </c>
      <c r="B9" s="5" t="s">
        <v>25</v>
      </c>
      <c r="C9" s="5" t="s">
        <v>28</v>
      </c>
      <c r="D9" s="6">
        <v>10</v>
      </c>
      <c r="E9" s="6"/>
    </row>
    <row r="10" spans="1:5" x14ac:dyDescent="0.25">
      <c r="A10" s="7" t="s">
        <v>18</v>
      </c>
      <c r="B10" s="5" t="s">
        <v>11</v>
      </c>
      <c r="C10" s="5" t="s">
        <v>56</v>
      </c>
      <c r="D10" s="6"/>
      <c r="E10" s="6"/>
    </row>
    <row r="11" spans="1:5" x14ac:dyDescent="0.25">
      <c r="A11" s="7" t="s">
        <v>19</v>
      </c>
      <c r="B11" s="5" t="s">
        <v>5</v>
      </c>
      <c r="C11" s="5"/>
      <c r="D11" s="6">
        <v>32</v>
      </c>
      <c r="E11" s="6"/>
    </row>
    <row r="12" spans="1:5" x14ac:dyDescent="0.25">
      <c r="A12" s="7" t="s">
        <v>20</v>
      </c>
      <c r="B12" s="5" t="s">
        <v>6</v>
      </c>
      <c r="C12" s="5" t="s">
        <v>57</v>
      </c>
      <c r="D12" s="6">
        <v>17</v>
      </c>
      <c r="E12" s="6"/>
    </row>
    <row r="13" spans="1:5" x14ac:dyDescent="0.25">
      <c r="A13" s="7" t="s">
        <v>21</v>
      </c>
      <c r="B13" s="5" t="s">
        <v>7</v>
      </c>
      <c r="C13" s="5"/>
      <c r="D13" s="6">
        <v>70</v>
      </c>
      <c r="E13" s="6"/>
    </row>
    <row r="14" spans="1:5" x14ac:dyDescent="0.25">
      <c r="A14" s="7" t="s">
        <v>22</v>
      </c>
      <c r="B14" s="54" t="s">
        <v>73</v>
      </c>
      <c r="C14" s="54" t="s">
        <v>72</v>
      </c>
      <c r="D14" s="6"/>
      <c r="E14" s="6"/>
    </row>
    <row r="15" spans="1:5" x14ac:dyDescent="0.25">
      <c r="A15" s="7" t="s">
        <v>23</v>
      </c>
      <c r="B15" s="5" t="s">
        <v>8</v>
      </c>
      <c r="C15" s="5"/>
      <c r="D15" s="6"/>
      <c r="E15" s="6"/>
    </row>
    <row r="16" spans="1:5" x14ac:dyDescent="0.25">
      <c r="A16" s="7" t="s">
        <v>24</v>
      </c>
      <c r="B16" s="5" t="s">
        <v>9</v>
      </c>
      <c r="C16" s="5" t="s">
        <v>58</v>
      </c>
      <c r="D16" s="6">
        <v>3</v>
      </c>
      <c r="E16" s="6"/>
    </row>
    <row r="17" spans="1:5" x14ac:dyDescent="0.25">
      <c r="A17" s="7" t="s">
        <v>36</v>
      </c>
      <c r="B17" s="5" t="s">
        <v>10</v>
      </c>
      <c r="C17" s="5" t="s">
        <v>59</v>
      </c>
      <c r="D17" s="6"/>
      <c r="E17" s="6"/>
    </row>
  </sheetData>
  <mergeCells count="1">
    <mergeCell ref="A1:C1"/>
  </mergeCells>
  <pageMargins left="0.7" right="0.7" top="1.21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A3923C-7810-48E9-B066-7B8BEC56143C}">
  <dimension ref="A1:E17"/>
  <sheetViews>
    <sheetView workbookViewId="0">
      <selection activeCell="B14" sqref="B14:C14"/>
    </sheetView>
  </sheetViews>
  <sheetFormatPr defaultRowHeight="15" x14ac:dyDescent="0.25"/>
  <cols>
    <col min="1" max="1" width="4.5703125" style="1" customWidth="1"/>
    <col min="2" max="2" width="25.5703125" bestFit="1" customWidth="1"/>
    <col min="3" max="3" width="34.85546875" bestFit="1" customWidth="1"/>
    <col min="4" max="5" width="8.5703125" customWidth="1"/>
  </cols>
  <sheetData>
    <row r="1" spans="1:5" ht="21" x14ac:dyDescent="0.35">
      <c r="A1" s="53" t="s">
        <v>60</v>
      </c>
      <c r="B1" s="53"/>
      <c r="C1" s="53"/>
    </row>
    <row r="2" spans="1:5" x14ac:dyDescent="0.25">
      <c r="D2" s="8"/>
      <c r="E2" s="8"/>
    </row>
    <row r="3" spans="1:5" s="2" customFormat="1" ht="12.75" x14ac:dyDescent="0.2">
      <c r="A3" s="4" t="s">
        <v>0</v>
      </c>
      <c r="B3" s="3" t="s">
        <v>1</v>
      </c>
      <c r="C3" s="3" t="s">
        <v>45</v>
      </c>
      <c r="D3" s="4" t="s">
        <v>31</v>
      </c>
      <c r="E3" s="4"/>
    </row>
    <row r="4" spans="1:5" x14ac:dyDescent="0.25">
      <c r="A4" s="7" t="s">
        <v>12</v>
      </c>
      <c r="B4" s="5" t="s">
        <v>2</v>
      </c>
      <c r="C4" s="5" t="s">
        <v>27</v>
      </c>
      <c r="D4" s="6"/>
      <c r="E4" s="6"/>
    </row>
    <row r="5" spans="1:5" x14ac:dyDescent="0.25">
      <c r="A5" s="7" t="s">
        <v>13</v>
      </c>
      <c r="B5" s="5" t="s">
        <v>3</v>
      </c>
      <c r="C5" s="5" t="s">
        <v>27</v>
      </c>
      <c r="D5" s="6">
        <v>26</v>
      </c>
      <c r="E5" s="6"/>
    </row>
    <row r="6" spans="1:5" x14ac:dyDescent="0.25">
      <c r="A6" s="7" t="s">
        <v>14</v>
      </c>
      <c r="B6" s="5" t="s">
        <v>26</v>
      </c>
      <c r="C6" s="5" t="s">
        <v>37</v>
      </c>
      <c r="D6" s="6">
        <v>56</v>
      </c>
      <c r="E6" s="6"/>
    </row>
    <row r="7" spans="1:5" x14ac:dyDescent="0.25">
      <c r="A7" s="7" t="s">
        <v>15</v>
      </c>
      <c r="B7" s="5" t="s">
        <v>4</v>
      </c>
      <c r="C7" s="5" t="s">
        <v>38</v>
      </c>
      <c r="D7" s="6">
        <v>28</v>
      </c>
      <c r="E7" s="6"/>
    </row>
    <row r="8" spans="1:5" x14ac:dyDescent="0.25">
      <c r="A8" s="7" t="s">
        <v>16</v>
      </c>
      <c r="B8" s="5" t="s">
        <v>4</v>
      </c>
      <c r="C8" s="5" t="s">
        <v>39</v>
      </c>
      <c r="D8" s="6">
        <v>4</v>
      </c>
      <c r="E8" s="6"/>
    </row>
    <row r="9" spans="1:5" x14ac:dyDescent="0.25">
      <c r="A9" s="7" t="s">
        <v>17</v>
      </c>
      <c r="B9" s="5" t="s">
        <v>25</v>
      </c>
      <c r="C9" s="5" t="s">
        <v>28</v>
      </c>
      <c r="D9" s="6">
        <v>9</v>
      </c>
      <c r="E9" s="6"/>
    </row>
    <row r="10" spans="1:5" x14ac:dyDescent="0.25">
      <c r="A10" s="7" t="s">
        <v>18</v>
      </c>
      <c r="B10" s="5" t="s">
        <v>11</v>
      </c>
      <c r="C10" s="5" t="s">
        <v>56</v>
      </c>
      <c r="D10" s="6">
        <v>4</v>
      </c>
      <c r="E10" s="6"/>
    </row>
    <row r="11" spans="1:5" x14ac:dyDescent="0.25">
      <c r="A11" s="7" t="s">
        <v>19</v>
      </c>
      <c r="B11" s="5" t="s">
        <v>5</v>
      </c>
      <c r="C11" s="5"/>
      <c r="D11" s="6">
        <v>32</v>
      </c>
      <c r="E11" s="6"/>
    </row>
    <row r="12" spans="1:5" x14ac:dyDescent="0.25">
      <c r="A12" s="7" t="s">
        <v>20</v>
      </c>
      <c r="B12" s="5" t="s">
        <v>6</v>
      </c>
      <c r="C12" s="5" t="s">
        <v>57</v>
      </c>
      <c r="D12" s="6">
        <v>16</v>
      </c>
      <c r="E12" s="6"/>
    </row>
    <row r="13" spans="1:5" x14ac:dyDescent="0.25">
      <c r="A13" s="7" t="s">
        <v>21</v>
      </c>
      <c r="B13" s="5" t="s">
        <v>7</v>
      </c>
      <c r="C13" s="5"/>
      <c r="D13" s="6">
        <v>64</v>
      </c>
      <c r="E13" s="6"/>
    </row>
    <row r="14" spans="1:5" x14ac:dyDescent="0.25">
      <c r="A14" s="7" t="s">
        <v>22</v>
      </c>
      <c r="B14" s="54" t="s">
        <v>73</v>
      </c>
      <c r="C14" s="54" t="s">
        <v>72</v>
      </c>
      <c r="D14" s="6">
        <v>15</v>
      </c>
      <c r="E14" s="6"/>
    </row>
    <row r="15" spans="1:5" x14ac:dyDescent="0.25">
      <c r="A15" s="7" t="s">
        <v>23</v>
      </c>
      <c r="B15" s="5" t="s">
        <v>8</v>
      </c>
      <c r="C15" s="5"/>
      <c r="D15" s="6">
        <v>30</v>
      </c>
      <c r="E15" s="6"/>
    </row>
    <row r="16" spans="1:5" x14ac:dyDescent="0.25">
      <c r="A16" s="7" t="s">
        <v>24</v>
      </c>
      <c r="B16" s="5" t="s">
        <v>9</v>
      </c>
      <c r="C16" s="5" t="s">
        <v>58</v>
      </c>
      <c r="D16" s="6"/>
      <c r="E16" s="6"/>
    </row>
    <row r="17" spans="1:5" x14ac:dyDescent="0.25">
      <c r="A17" s="7" t="s">
        <v>36</v>
      </c>
      <c r="B17" s="5" t="s">
        <v>10</v>
      </c>
      <c r="C17" s="5" t="s">
        <v>59</v>
      </c>
      <c r="D17" s="6"/>
      <c r="E17" s="6"/>
    </row>
  </sheetData>
  <mergeCells count="1">
    <mergeCell ref="A1:C1"/>
  </mergeCells>
  <pageMargins left="0.7" right="0.7" top="1.41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013E49-8BBD-4E26-BC47-FD85E5504586}">
  <dimension ref="A1:E17"/>
  <sheetViews>
    <sheetView workbookViewId="0">
      <selection activeCell="B14" sqref="B14:C14"/>
    </sheetView>
  </sheetViews>
  <sheetFormatPr defaultRowHeight="15" x14ac:dyDescent="0.25"/>
  <cols>
    <col min="1" max="1" width="4.5703125" style="1" customWidth="1"/>
    <col min="2" max="2" width="25.5703125" bestFit="1" customWidth="1"/>
    <col min="3" max="3" width="34.85546875" bestFit="1" customWidth="1"/>
    <col min="4" max="5" width="8.5703125" customWidth="1"/>
  </cols>
  <sheetData>
    <row r="1" spans="1:5" ht="21" x14ac:dyDescent="0.35">
      <c r="A1" s="53" t="s">
        <v>62</v>
      </c>
      <c r="B1" s="53"/>
      <c r="C1" s="53"/>
    </row>
    <row r="2" spans="1:5" x14ac:dyDescent="0.25">
      <c r="D2" s="8"/>
      <c r="E2" s="8"/>
    </row>
    <row r="3" spans="1:5" s="2" customFormat="1" ht="12.75" x14ac:dyDescent="0.2">
      <c r="A3" s="4" t="s">
        <v>0</v>
      </c>
      <c r="B3" s="3" t="s">
        <v>1</v>
      </c>
      <c r="C3" s="3" t="s">
        <v>45</v>
      </c>
      <c r="D3" s="4" t="s">
        <v>32</v>
      </c>
      <c r="E3" s="4"/>
    </row>
    <row r="4" spans="1:5" x14ac:dyDescent="0.25">
      <c r="A4" s="7" t="s">
        <v>12</v>
      </c>
      <c r="B4" s="5" t="s">
        <v>2</v>
      </c>
      <c r="C4" s="5" t="s">
        <v>27</v>
      </c>
      <c r="D4" s="6">
        <v>14</v>
      </c>
      <c r="E4" s="6"/>
    </row>
    <row r="5" spans="1:5" x14ac:dyDescent="0.25">
      <c r="A5" s="7" t="s">
        <v>13</v>
      </c>
      <c r="B5" s="5" t="s">
        <v>3</v>
      </c>
      <c r="C5" s="5" t="s">
        <v>27</v>
      </c>
      <c r="D5" s="6">
        <v>25</v>
      </c>
      <c r="E5" s="6"/>
    </row>
    <row r="6" spans="1:5" x14ac:dyDescent="0.25">
      <c r="A6" s="7" t="s">
        <v>14</v>
      </c>
      <c r="B6" s="5" t="s">
        <v>26</v>
      </c>
      <c r="C6" s="5" t="s">
        <v>37</v>
      </c>
      <c r="D6" s="6">
        <v>9</v>
      </c>
      <c r="E6" s="6"/>
    </row>
    <row r="7" spans="1:5" x14ac:dyDescent="0.25">
      <c r="A7" s="7" t="s">
        <v>15</v>
      </c>
      <c r="B7" s="5" t="s">
        <v>4</v>
      </c>
      <c r="C7" s="5" t="s">
        <v>38</v>
      </c>
      <c r="D7" s="6">
        <v>30</v>
      </c>
      <c r="E7" s="6"/>
    </row>
    <row r="8" spans="1:5" x14ac:dyDescent="0.25">
      <c r="A8" s="7" t="s">
        <v>16</v>
      </c>
      <c r="B8" s="5" t="s">
        <v>4</v>
      </c>
      <c r="C8" s="5" t="s">
        <v>39</v>
      </c>
      <c r="D8" s="6">
        <v>4</v>
      </c>
      <c r="E8" s="6"/>
    </row>
    <row r="9" spans="1:5" x14ac:dyDescent="0.25">
      <c r="A9" s="7" t="s">
        <v>17</v>
      </c>
      <c r="B9" s="5" t="s">
        <v>25</v>
      </c>
      <c r="C9" s="5" t="s">
        <v>28</v>
      </c>
      <c r="D9" s="6">
        <v>17</v>
      </c>
      <c r="E9" s="6"/>
    </row>
    <row r="10" spans="1:5" x14ac:dyDescent="0.25">
      <c r="A10" s="7" t="s">
        <v>18</v>
      </c>
      <c r="B10" s="5" t="s">
        <v>11</v>
      </c>
      <c r="C10" s="5" t="s">
        <v>56</v>
      </c>
      <c r="D10" s="6"/>
      <c r="E10" s="6"/>
    </row>
    <row r="11" spans="1:5" x14ac:dyDescent="0.25">
      <c r="A11" s="7" t="s">
        <v>19</v>
      </c>
      <c r="B11" s="5" t="s">
        <v>5</v>
      </c>
      <c r="C11" s="5"/>
      <c r="D11" s="6">
        <v>42</v>
      </c>
      <c r="E11" s="6"/>
    </row>
    <row r="12" spans="1:5" x14ac:dyDescent="0.25">
      <c r="A12" s="7" t="s">
        <v>20</v>
      </c>
      <c r="B12" s="5" t="s">
        <v>6</v>
      </c>
      <c r="C12" s="5" t="s">
        <v>57</v>
      </c>
      <c r="D12" s="6"/>
      <c r="E12" s="6"/>
    </row>
    <row r="13" spans="1:5" x14ac:dyDescent="0.25">
      <c r="A13" s="7" t="s">
        <v>21</v>
      </c>
      <c r="B13" s="5" t="s">
        <v>7</v>
      </c>
      <c r="C13" s="5"/>
      <c r="D13" s="6"/>
      <c r="E13" s="6"/>
    </row>
    <row r="14" spans="1:5" x14ac:dyDescent="0.25">
      <c r="A14" s="7" t="s">
        <v>22</v>
      </c>
      <c r="B14" s="54" t="s">
        <v>73</v>
      </c>
      <c r="C14" s="54" t="s">
        <v>72</v>
      </c>
      <c r="D14" s="6"/>
      <c r="E14" s="6"/>
    </row>
    <row r="15" spans="1:5" x14ac:dyDescent="0.25">
      <c r="A15" s="7" t="s">
        <v>23</v>
      </c>
      <c r="B15" s="5" t="s">
        <v>8</v>
      </c>
      <c r="C15" s="5"/>
      <c r="D15" s="6"/>
      <c r="E15" s="6"/>
    </row>
    <row r="16" spans="1:5" x14ac:dyDescent="0.25">
      <c r="A16" s="7" t="s">
        <v>24</v>
      </c>
      <c r="B16" s="5" t="s">
        <v>9</v>
      </c>
      <c r="C16" s="5" t="s">
        <v>58</v>
      </c>
      <c r="D16" s="6"/>
      <c r="E16" s="6"/>
    </row>
    <row r="17" spans="1:5" x14ac:dyDescent="0.25">
      <c r="A17" s="7" t="s">
        <v>36</v>
      </c>
      <c r="B17" s="5" t="s">
        <v>10</v>
      </c>
      <c r="C17" s="5" t="s">
        <v>59</v>
      </c>
      <c r="D17" s="6"/>
      <c r="E17" s="6"/>
    </row>
  </sheetData>
  <mergeCells count="1">
    <mergeCell ref="A1:C1"/>
  </mergeCells>
  <pageMargins left="0.7" right="0.7" top="1.3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29A9DD-5EF1-4704-9777-A627766BFDD4}">
  <dimension ref="A1:E17"/>
  <sheetViews>
    <sheetView workbookViewId="0">
      <selection activeCell="B14" sqref="B14:C14"/>
    </sheetView>
  </sheetViews>
  <sheetFormatPr defaultRowHeight="15" x14ac:dyDescent="0.25"/>
  <cols>
    <col min="1" max="1" width="4.5703125" style="1" customWidth="1"/>
    <col min="2" max="2" width="25.5703125" bestFit="1" customWidth="1"/>
    <col min="3" max="3" width="34.85546875" bestFit="1" customWidth="1"/>
    <col min="4" max="5" width="8.5703125" customWidth="1"/>
  </cols>
  <sheetData>
    <row r="1" spans="1:5" ht="21" x14ac:dyDescent="0.35">
      <c r="A1" s="53" t="s">
        <v>64</v>
      </c>
      <c r="B1" s="53"/>
      <c r="C1" s="53"/>
    </row>
    <row r="2" spans="1:5" x14ac:dyDescent="0.25">
      <c r="D2" s="8"/>
      <c r="E2" s="8"/>
    </row>
    <row r="3" spans="1:5" s="2" customFormat="1" ht="12.75" x14ac:dyDescent="0.2">
      <c r="A3" s="4" t="s">
        <v>0</v>
      </c>
      <c r="B3" s="3" t="s">
        <v>1</v>
      </c>
      <c r="C3" s="3" t="s">
        <v>45</v>
      </c>
      <c r="D3" s="4" t="s">
        <v>33</v>
      </c>
      <c r="E3" s="4"/>
    </row>
    <row r="4" spans="1:5" x14ac:dyDescent="0.25">
      <c r="A4" s="7" t="s">
        <v>12</v>
      </c>
      <c r="B4" s="5" t="s">
        <v>2</v>
      </c>
      <c r="C4" s="5" t="s">
        <v>27</v>
      </c>
      <c r="D4" s="6"/>
      <c r="E4" s="6"/>
    </row>
    <row r="5" spans="1:5" x14ac:dyDescent="0.25">
      <c r="A5" s="7" t="s">
        <v>13</v>
      </c>
      <c r="B5" s="5" t="s">
        <v>3</v>
      </c>
      <c r="C5" s="5" t="s">
        <v>27</v>
      </c>
      <c r="D5" s="6"/>
      <c r="E5" s="6"/>
    </row>
    <row r="6" spans="1:5" x14ac:dyDescent="0.25">
      <c r="A6" s="7" t="s">
        <v>14</v>
      </c>
      <c r="B6" s="5" t="s">
        <v>26</v>
      </c>
      <c r="C6" s="5" t="s">
        <v>37</v>
      </c>
      <c r="D6" s="6"/>
      <c r="E6" s="6"/>
    </row>
    <row r="7" spans="1:5" x14ac:dyDescent="0.25">
      <c r="A7" s="7" t="s">
        <v>15</v>
      </c>
      <c r="B7" s="5" t="s">
        <v>4</v>
      </c>
      <c r="C7" s="5" t="s">
        <v>38</v>
      </c>
      <c r="D7" s="6"/>
      <c r="E7" s="6"/>
    </row>
    <row r="8" spans="1:5" x14ac:dyDescent="0.25">
      <c r="A8" s="7" t="s">
        <v>16</v>
      </c>
      <c r="B8" s="5" t="s">
        <v>4</v>
      </c>
      <c r="C8" s="5" t="s">
        <v>39</v>
      </c>
      <c r="D8" s="6"/>
      <c r="E8" s="6"/>
    </row>
    <row r="9" spans="1:5" x14ac:dyDescent="0.25">
      <c r="A9" s="7" t="s">
        <v>17</v>
      </c>
      <c r="B9" s="5" t="s">
        <v>25</v>
      </c>
      <c r="C9" s="5" t="s">
        <v>28</v>
      </c>
      <c r="D9" s="6"/>
      <c r="E9" s="6"/>
    </row>
    <row r="10" spans="1:5" x14ac:dyDescent="0.25">
      <c r="A10" s="7" t="s">
        <v>18</v>
      </c>
      <c r="B10" s="5" t="s">
        <v>11</v>
      </c>
      <c r="C10" s="5" t="s">
        <v>56</v>
      </c>
      <c r="D10" s="6"/>
      <c r="E10" s="6"/>
    </row>
    <row r="11" spans="1:5" x14ac:dyDescent="0.25">
      <c r="A11" s="7" t="s">
        <v>19</v>
      </c>
      <c r="B11" s="5" t="s">
        <v>5</v>
      </c>
      <c r="C11" s="5"/>
      <c r="D11" s="6"/>
      <c r="E11" s="6"/>
    </row>
    <row r="12" spans="1:5" x14ac:dyDescent="0.25">
      <c r="A12" s="7" t="s">
        <v>20</v>
      </c>
      <c r="B12" s="5" t="s">
        <v>6</v>
      </c>
      <c r="C12" s="5" t="s">
        <v>57</v>
      </c>
      <c r="D12" s="6"/>
      <c r="E12" s="6"/>
    </row>
    <row r="13" spans="1:5" x14ac:dyDescent="0.25">
      <c r="A13" s="7" t="s">
        <v>21</v>
      </c>
      <c r="B13" s="5" t="s">
        <v>7</v>
      </c>
      <c r="C13" s="5"/>
      <c r="D13" s="6"/>
      <c r="E13" s="6"/>
    </row>
    <row r="14" spans="1:5" x14ac:dyDescent="0.25">
      <c r="A14" s="7" t="s">
        <v>22</v>
      </c>
      <c r="B14" s="54" t="s">
        <v>73</v>
      </c>
      <c r="C14" s="54" t="s">
        <v>72</v>
      </c>
      <c r="D14" s="6">
        <v>10</v>
      </c>
      <c r="E14" s="6"/>
    </row>
    <row r="15" spans="1:5" x14ac:dyDescent="0.25">
      <c r="A15" s="7" t="s">
        <v>23</v>
      </c>
      <c r="B15" s="5" t="s">
        <v>8</v>
      </c>
      <c r="C15" s="5"/>
      <c r="D15" s="6">
        <v>30</v>
      </c>
      <c r="E15" s="6"/>
    </row>
    <row r="16" spans="1:5" x14ac:dyDescent="0.25">
      <c r="A16" s="7" t="s">
        <v>24</v>
      </c>
      <c r="B16" s="5" t="s">
        <v>9</v>
      </c>
      <c r="C16" s="5" t="s">
        <v>58</v>
      </c>
      <c r="D16" s="6">
        <v>2</v>
      </c>
      <c r="E16" s="6"/>
    </row>
    <row r="17" spans="1:5" x14ac:dyDescent="0.25">
      <c r="A17" s="7" t="s">
        <v>36</v>
      </c>
      <c r="B17" s="5" t="s">
        <v>10</v>
      </c>
      <c r="C17" s="5" t="s">
        <v>59</v>
      </c>
      <c r="D17" s="6">
        <v>1</v>
      </c>
      <c r="E17" s="6"/>
    </row>
  </sheetData>
  <mergeCells count="1">
    <mergeCell ref="A1:C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78F6E4-22DA-4811-94D4-328C1885B4CF}">
  <dimension ref="A1:E19"/>
  <sheetViews>
    <sheetView workbookViewId="0">
      <selection activeCell="B14" sqref="B14:C14"/>
    </sheetView>
  </sheetViews>
  <sheetFormatPr defaultRowHeight="15" x14ac:dyDescent="0.25"/>
  <cols>
    <col min="1" max="1" width="4.5703125" style="1" customWidth="1"/>
    <col min="2" max="2" width="25.5703125" bestFit="1" customWidth="1"/>
    <col min="3" max="3" width="34.85546875" bestFit="1" customWidth="1"/>
    <col min="4" max="5" width="8.5703125" customWidth="1"/>
  </cols>
  <sheetData>
    <row r="1" spans="1:5" ht="21" x14ac:dyDescent="0.35">
      <c r="A1" s="53" t="s">
        <v>67</v>
      </c>
      <c r="B1" s="53"/>
      <c r="C1" s="53"/>
    </row>
    <row r="2" spans="1:5" x14ac:dyDescent="0.25">
      <c r="D2" s="8"/>
      <c r="E2" s="8"/>
    </row>
    <row r="3" spans="1:5" s="2" customFormat="1" ht="12.75" x14ac:dyDescent="0.2">
      <c r="A3" s="4" t="s">
        <v>0</v>
      </c>
      <c r="B3" s="3" t="s">
        <v>1</v>
      </c>
      <c r="C3" s="3" t="s">
        <v>45</v>
      </c>
      <c r="D3" s="4" t="s">
        <v>34</v>
      </c>
      <c r="E3" s="4"/>
    </row>
    <row r="4" spans="1:5" x14ac:dyDescent="0.25">
      <c r="A4" s="7" t="s">
        <v>12</v>
      </c>
      <c r="B4" s="5" t="s">
        <v>2</v>
      </c>
      <c r="C4" s="5" t="s">
        <v>27</v>
      </c>
      <c r="D4" s="6"/>
      <c r="E4" s="6"/>
    </row>
    <row r="5" spans="1:5" x14ac:dyDescent="0.25">
      <c r="A5" s="7" t="s">
        <v>13</v>
      </c>
      <c r="B5" s="5" t="s">
        <v>3</v>
      </c>
      <c r="C5" s="5" t="s">
        <v>27</v>
      </c>
      <c r="D5" s="6"/>
      <c r="E5" s="6"/>
    </row>
    <row r="6" spans="1:5" x14ac:dyDescent="0.25">
      <c r="A6" s="7" t="s">
        <v>14</v>
      </c>
      <c r="B6" s="5" t="s">
        <v>26</v>
      </c>
      <c r="C6" s="5" t="s">
        <v>37</v>
      </c>
      <c r="D6" s="6"/>
      <c r="E6" s="6"/>
    </row>
    <row r="7" spans="1:5" x14ac:dyDescent="0.25">
      <c r="A7" s="7" t="s">
        <v>15</v>
      </c>
      <c r="B7" s="5" t="s">
        <v>4</v>
      </c>
      <c r="C7" s="5" t="s">
        <v>38</v>
      </c>
      <c r="D7" s="6"/>
      <c r="E7" s="6"/>
    </row>
    <row r="8" spans="1:5" x14ac:dyDescent="0.25">
      <c r="A8" s="7" t="s">
        <v>16</v>
      </c>
      <c r="B8" s="5" t="s">
        <v>4</v>
      </c>
      <c r="C8" s="5" t="s">
        <v>39</v>
      </c>
      <c r="D8" s="6"/>
      <c r="E8" s="6"/>
    </row>
    <row r="9" spans="1:5" x14ac:dyDescent="0.25">
      <c r="A9" s="7" t="s">
        <v>17</v>
      </c>
      <c r="B9" s="5" t="s">
        <v>25</v>
      </c>
      <c r="C9" s="5" t="s">
        <v>28</v>
      </c>
      <c r="D9" s="6"/>
      <c r="E9" s="6"/>
    </row>
    <row r="10" spans="1:5" x14ac:dyDescent="0.25">
      <c r="A10" s="7" t="s">
        <v>18</v>
      </c>
      <c r="B10" s="5" t="s">
        <v>11</v>
      </c>
      <c r="C10" s="5" t="s">
        <v>56</v>
      </c>
      <c r="D10" s="6"/>
      <c r="E10" s="6"/>
    </row>
    <row r="11" spans="1:5" x14ac:dyDescent="0.25">
      <c r="A11" s="7" t="s">
        <v>19</v>
      </c>
      <c r="B11" s="5" t="s">
        <v>5</v>
      </c>
      <c r="C11" s="5"/>
      <c r="D11" s="6"/>
      <c r="E11" s="6"/>
    </row>
    <row r="12" spans="1:5" x14ac:dyDescent="0.25">
      <c r="A12" s="7" t="s">
        <v>20</v>
      </c>
      <c r="B12" s="5" t="s">
        <v>6</v>
      </c>
      <c r="C12" s="5" t="s">
        <v>57</v>
      </c>
      <c r="D12" s="6">
        <v>32</v>
      </c>
      <c r="E12" s="6"/>
    </row>
    <row r="13" spans="1:5" x14ac:dyDescent="0.25">
      <c r="A13" s="7" t="s">
        <v>21</v>
      </c>
      <c r="B13" s="5" t="s">
        <v>7</v>
      </c>
      <c r="C13" s="5"/>
      <c r="D13" s="6">
        <v>64</v>
      </c>
      <c r="E13" s="6"/>
    </row>
    <row r="14" spans="1:5" x14ac:dyDescent="0.25">
      <c r="A14" s="7" t="s">
        <v>22</v>
      </c>
      <c r="B14" s="54" t="s">
        <v>73</v>
      </c>
      <c r="C14" s="54" t="s">
        <v>72</v>
      </c>
      <c r="D14" s="6">
        <v>46</v>
      </c>
      <c r="E14" s="6"/>
    </row>
    <row r="15" spans="1:5" x14ac:dyDescent="0.25">
      <c r="A15" s="7" t="s">
        <v>23</v>
      </c>
      <c r="B15" s="5" t="s">
        <v>8</v>
      </c>
      <c r="C15" s="5"/>
      <c r="D15" s="6">
        <v>92</v>
      </c>
      <c r="E15" s="6"/>
    </row>
    <row r="16" spans="1:5" x14ac:dyDescent="0.25">
      <c r="A16" s="7" t="s">
        <v>24</v>
      </c>
      <c r="B16" s="5" t="s">
        <v>9</v>
      </c>
      <c r="C16" s="5" t="s">
        <v>58</v>
      </c>
      <c r="D16" s="6">
        <v>5</v>
      </c>
      <c r="E16" s="6"/>
    </row>
    <row r="17" spans="1:5" x14ac:dyDescent="0.25">
      <c r="A17" s="7" t="s">
        <v>36</v>
      </c>
      <c r="B17" s="5" t="s">
        <v>10</v>
      </c>
      <c r="C17" s="5" t="s">
        <v>59</v>
      </c>
      <c r="D17" s="6">
        <v>2</v>
      </c>
      <c r="E17" s="6"/>
    </row>
    <row r="18" spans="1:5" x14ac:dyDescent="0.25">
      <c r="A18" s="7" t="s">
        <v>41</v>
      </c>
      <c r="B18" s="5" t="s">
        <v>42</v>
      </c>
      <c r="C18" s="5" t="s">
        <v>43</v>
      </c>
      <c r="D18" s="6"/>
      <c r="E18" s="6"/>
    </row>
    <row r="19" spans="1:5" x14ac:dyDescent="0.25">
      <c r="A19" s="7"/>
      <c r="B19" s="5"/>
      <c r="C19" s="5" t="s">
        <v>44</v>
      </c>
      <c r="D19" s="6"/>
      <c r="E19" s="6"/>
    </row>
  </sheetData>
  <mergeCells count="1">
    <mergeCell ref="A1:C1"/>
  </mergeCells>
  <pageMargins left="0.7" right="0.7" top="1.07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07547D-6759-459E-ACC7-FADA1A2470C3}">
  <dimension ref="A1:E19"/>
  <sheetViews>
    <sheetView workbookViewId="0">
      <selection activeCell="C30" sqref="C30"/>
    </sheetView>
  </sheetViews>
  <sheetFormatPr defaultRowHeight="15" x14ac:dyDescent="0.25"/>
  <cols>
    <col min="1" max="1" width="4.5703125" style="1" customWidth="1"/>
    <col min="2" max="2" width="25.5703125" bestFit="1" customWidth="1"/>
    <col min="3" max="3" width="34.85546875" bestFit="1" customWidth="1"/>
    <col min="4" max="5" width="8.5703125" customWidth="1"/>
  </cols>
  <sheetData>
    <row r="1" spans="1:5" s="10" customFormat="1" ht="21" x14ac:dyDescent="0.35">
      <c r="A1" s="36" t="s">
        <v>61</v>
      </c>
      <c r="B1" s="36"/>
      <c r="C1" s="36"/>
    </row>
    <row r="2" spans="1:5" x14ac:dyDescent="0.25">
      <c r="D2" s="8"/>
      <c r="E2" s="8"/>
    </row>
    <row r="3" spans="1:5" s="2" customFormat="1" ht="12.75" x14ac:dyDescent="0.2">
      <c r="A3" s="4" t="s">
        <v>0</v>
      </c>
      <c r="B3" s="3" t="s">
        <v>1</v>
      </c>
      <c r="C3" s="3" t="s">
        <v>45</v>
      </c>
      <c r="D3" s="4" t="s">
        <v>35</v>
      </c>
      <c r="E3" s="4"/>
    </row>
    <row r="4" spans="1:5" x14ac:dyDescent="0.25">
      <c r="A4" s="7" t="s">
        <v>12</v>
      </c>
      <c r="B4" s="5" t="s">
        <v>2</v>
      </c>
      <c r="C4" s="5" t="s">
        <v>27</v>
      </c>
      <c r="D4" s="6">
        <v>20</v>
      </c>
      <c r="E4" s="6"/>
    </row>
    <row r="5" spans="1:5" x14ac:dyDescent="0.25">
      <c r="A5" s="7" t="s">
        <v>13</v>
      </c>
      <c r="B5" s="5" t="s">
        <v>3</v>
      </c>
      <c r="C5" s="5" t="s">
        <v>27</v>
      </c>
      <c r="D5" s="6">
        <v>21</v>
      </c>
      <c r="E5" s="6"/>
    </row>
    <row r="6" spans="1:5" x14ac:dyDescent="0.25">
      <c r="A6" s="7" t="s">
        <v>14</v>
      </c>
      <c r="B6" s="5" t="s">
        <v>26</v>
      </c>
      <c r="C6" s="5" t="s">
        <v>37</v>
      </c>
      <c r="D6" s="6">
        <v>23</v>
      </c>
      <c r="E6" s="6"/>
    </row>
    <row r="7" spans="1:5" x14ac:dyDescent="0.25">
      <c r="A7" s="7" t="s">
        <v>15</v>
      </c>
      <c r="B7" s="5" t="s">
        <v>4</v>
      </c>
      <c r="C7" s="5" t="s">
        <v>38</v>
      </c>
      <c r="D7" s="6">
        <v>19</v>
      </c>
      <c r="E7" s="6"/>
    </row>
    <row r="8" spans="1:5" x14ac:dyDescent="0.25">
      <c r="A8" s="7" t="s">
        <v>16</v>
      </c>
      <c r="B8" s="5" t="s">
        <v>4</v>
      </c>
      <c r="C8" s="5" t="s">
        <v>39</v>
      </c>
      <c r="D8" s="6"/>
      <c r="E8" s="6"/>
    </row>
    <row r="9" spans="1:5" x14ac:dyDescent="0.25">
      <c r="A9" s="7" t="s">
        <v>17</v>
      </c>
      <c r="B9" s="5" t="s">
        <v>25</v>
      </c>
      <c r="C9" s="5" t="s">
        <v>28</v>
      </c>
      <c r="D9" s="6">
        <v>12</v>
      </c>
      <c r="E9" s="6"/>
    </row>
    <row r="10" spans="1:5" x14ac:dyDescent="0.25">
      <c r="A10" s="7" t="s">
        <v>18</v>
      </c>
      <c r="B10" s="5" t="s">
        <v>11</v>
      </c>
      <c r="C10" s="5" t="s">
        <v>56</v>
      </c>
      <c r="D10" s="6"/>
      <c r="E10" s="6"/>
    </row>
    <row r="11" spans="1:5" x14ac:dyDescent="0.25">
      <c r="A11" s="7" t="s">
        <v>19</v>
      </c>
      <c r="B11" s="5" t="s">
        <v>5</v>
      </c>
      <c r="C11" s="5"/>
      <c r="D11" s="6">
        <v>40</v>
      </c>
      <c r="E11" s="6"/>
    </row>
    <row r="12" spans="1:5" x14ac:dyDescent="0.25">
      <c r="A12" s="7" t="s">
        <v>20</v>
      </c>
      <c r="B12" s="5" t="s">
        <v>6</v>
      </c>
      <c r="C12" s="5" t="s">
        <v>57</v>
      </c>
      <c r="D12" s="6"/>
      <c r="E12" s="6"/>
    </row>
    <row r="13" spans="1:5" x14ac:dyDescent="0.25">
      <c r="A13" s="7" t="s">
        <v>21</v>
      </c>
      <c r="B13" s="5" t="s">
        <v>7</v>
      </c>
      <c r="C13" s="5"/>
      <c r="D13" s="6"/>
      <c r="E13" s="6"/>
    </row>
    <row r="14" spans="1:5" x14ac:dyDescent="0.25">
      <c r="A14" s="7" t="s">
        <v>22</v>
      </c>
      <c r="B14" s="54" t="s">
        <v>73</v>
      </c>
      <c r="C14" s="54" t="s">
        <v>72</v>
      </c>
      <c r="D14" s="6">
        <v>35</v>
      </c>
      <c r="E14" s="6"/>
    </row>
    <row r="15" spans="1:5" x14ac:dyDescent="0.25">
      <c r="A15" s="7" t="s">
        <v>23</v>
      </c>
      <c r="B15" s="5" t="s">
        <v>8</v>
      </c>
      <c r="C15" s="5"/>
      <c r="D15" s="6">
        <v>90</v>
      </c>
      <c r="E15" s="6"/>
    </row>
    <row r="16" spans="1:5" x14ac:dyDescent="0.25">
      <c r="A16" s="7" t="s">
        <v>24</v>
      </c>
      <c r="B16" s="5" t="s">
        <v>9</v>
      </c>
      <c r="C16" s="5" t="s">
        <v>58</v>
      </c>
      <c r="D16" s="6"/>
      <c r="E16" s="6"/>
    </row>
    <row r="17" spans="1:5" x14ac:dyDescent="0.25">
      <c r="A17" s="7" t="s">
        <v>36</v>
      </c>
      <c r="B17" s="5" t="s">
        <v>10</v>
      </c>
      <c r="C17" s="5" t="s">
        <v>59</v>
      </c>
      <c r="D17" s="6"/>
      <c r="E17" s="6"/>
    </row>
    <row r="18" spans="1:5" x14ac:dyDescent="0.25">
      <c r="A18" s="7" t="s">
        <v>41</v>
      </c>
      <c r="B18" s="5" t="s">
        <v>42</v>
      </c>
      <c r="C18" s="5" t="s">
        <v>43</v>
      </c>
      <c r="D18" s="6"/>
      <c r="E18" s="6"/>
    </row>
    <row r="19" spans="1:5" x14ac:dyDescent="0.25">
      <c r="A19" s="7"/>
      <c r="B19" s="5"/>
      <c r="C19" s="5" t="s">
        <v>44</v>
      </c>
      <c r="D19" s="6"/>
      <c r="E19" s="6"/>
    </row>
  </sheetData>
  <pageMargins left="0.7" right="0.7" top="1.1000000000000001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230ABE-4EC2-4DD2-AEA8-F26F5B318FD1}">
  <dimension ref="A1:E17"/>
  <sheetViews>
    <sheetView topLeftCell="A4" workbookViewId="0">
      <selection activeCell="F29" sqref="F29"/>
    </sheetView>
  </sheetViews>
  <sheetFormatPr defaultRowHeight="15" x14ac:dyDescent="0.25"/>
  <cols>
    <col min="1" max="1" width="4.5703125" style="1" customWidth="1"/>
    <col min="2" max="2" width="25.5703125" bestFit="1" customWidth="1"/>
    <col min="3" max="3" width="34.85546875" bestFit="1" customWidth="1"/>
    <col min="4" max="5" width="8.5703125" customWidth="1"/>
  </cols>
  <sheetData>
    <row r="1" spans="1:5" ht="21" x14ac:dyDescent="0.35">
      <c r="A1" s="53" t="s">
        <v>66</v>
      </c>
      <c r="B1" s="53"/>
      <c r="C1" s="53"/>
    </row>
    <row r="2" spans="1:5" x14ac:dyDescent="0.25">
      <c r="D2" s="8"/>
      <c r="E2" s="8"/>
    </row>
    <row r="3" spans="1:5" s="2" customFormat="1" ht="12.75" x14ac:dyDescent="0.2">
      <c r="A3" s="4" t="s">
        <v>0</v>
      </c>
      <c r="B3" s="3" t="s">
        <v>1</v>
      </c>
      <c r="C3" s="3" t="s">
        <v>45</v>
      </c>
      <c r="D3" s="4" t="s">
        <v>40</v>
      </c>
      <c r="E3" s="4"/>
    </row>
    <row r="4" spans="1:5" x14ac:dyDescent="0.25">
      <c r="A4" s="7" t="s">
        <v>12</v>
      </c>
      <c r="B4" s="5" t="s">
        <v>2</v>
      </c>
      <c r="C4" s="5" t="s">
        <v>27</v>
      </c>
      <c r="D4" s="6">
        <v>7</v>
      </c>
      <c r="E4" s="6"/>
    </row>
    <row r="5" spans="1:5" x14ac:dyDescent="0.25">
      <c r="A5" s="7" t="s">
        <v>13</v>
      </c>
      <c r="B5" s="5" t="s">
        <v>3</v>
      </c>
      <c r="C5" s="5" t="s">
        <v>27</v>
      </c>
      <c r="D5" s="6">
        <v>25</v>
      </c>
      <c r="E5" s="6"/>
    </row>
    <row r="6" spans="1:5" x14ac:dyDescent="0.25">
      <c r="A6" s="7" t="s">
        <v>14</v>
      </c>
      <c r="B6" s="5" t="s">
        <v>26</v>
      </c>
      <c r="C6" s="5" t="s">
        <v>37</v>
      </c>
      <c r="D6" s="6"/>
      <c r="E6" s="6"/>
    </row>
    <row r="7" spans="1:5" x14ac:dyDescent="0.25">
      <c r="A7" s="7" t="s">
        <v>15</v>
      </c>
      <c r="B7" s="5" t="s">
        <v>4</v>
      </c>
      <c r="C7" s="5" t="s">
        <v>38</v>
      </c>
      <c r="D7" s="6">
        <v>25</v>
      </c>
      <c r="E7" s="6"/>
    </row>
    <row r="8" spans="1:5" x14ac:dyDescent="0.25">
      <c r="A8" s="7" t="s">
        <v>16</v>
      </c>
      <c r="B8" s="5" t="s">
        <v>4</v>
      </c>
      <c r="C8" s="5" t="s">
        <v>39</v>
      </c>
      <c r="D8" s="6">
        <v>8</v>
      </c>
      <c r="E8" s="6"/>
    </row>
    <row r="9" spans="1:5" x14ac:dyDescent="0.25">
      <c r="A9" s="7" t="s">
        <v>17</v>
      </c>
      <c r="B9" s="5" t="s">
        <v>25</v>
      </c>
      <c r="C9" s="5" t="s">
        <v>28</v>
      </c>
      <c r="D9" s="6">
        <v>13</v>
      </c>
      <c r="E9" s="6"/>
    </row>
    <row r="10" spans="1:5" x14ac:dyDescent="0.25">
      <c r="A10" s="7" t="s">
        <v>18</v>
      </c>
      <c r="B10" s="5" t="s">
        <v>11</v>
      </c>
      <c r="C10" s="5" t="s">
        <v>56</v>
      </c>
      <c r="D10" s="6"/>
      <c r="E10" s="6"/>
    </row>
    <row r="11" spans="1:5" x14ac:dyDescent="0.25">
      <c r="A11" s="7" t="s">
        <v>19</v>
      </c>
      <c r="B11" s="5" t="s">
        <v>5</v>
      </c>
      <c r="C11" s="5"/>
      <c r="D11" s="6">
        <v>42</v>
      </c>
      <c r="E11" s="6"/>
    </row>
    <row r="12" spans="1:5" x14ac:dyDescent="0.25">
      <c r="A12" s="7" t="s">
        <v>20</v>
      </c>
      <c r="B12" s="5" t="s">
        <v>6</v>
      </c>
      <c r="C12" s="5" t="s">
        <v>57</v>
      </c>
      <c r="D12" s="6">
        <v>12</v>
      </c>
      <c r="E12" s="6"/>
    </row>
    <row r="13" spans="1:5" x14ac:dyDescent="0.25">
      <c r="A13" s="7" t="s">
        <v>21</v>
      </c>
      <c r="B13" s="5" t="s">
        <v>7</v>
      </c>
      <c r="C13" s="5"/>
      <c r="D13" s="6">
        <v>48</v>
      </c>
      <c r="E13" s="6"/>
    </row>
    <row r="14" spans="1:5" x14ac:dyDescent="0.25">
      <c r="A14" s="7" t="s">
        <v>22</v>
      </c>
      <c r="B14" s="54" t="s">
        <v>73</v>
      </c>
      <c r="C14" s="54" t="s">
        <v>72</v>
      </c>
      <c r="D14" s="6">
        <v>20</v>
      </c>
      <c r="E14" s="6"/>
    </row>
    <row r="15" spans="1:5" x14ac:dyDescent="0.25">
      <c r="A15" s="7" t="s">
        <v>23</v>
      </c>
      <c r="B15" s="5" t="s">
        <v>8</v>
      </c>
      <c r="C15" s="5"/>
      <c r="D15" s="6">
        <v>44</v>
      </c>
      <c r="E15" s="6"/>
    </row>
    <row r="16" spans="1:5" x14ac:dyDescent="0.25">
      <c r="A16" s="7" t="s">
        <v>24</v>
      </c>
      <c r="B16" s="5" t="s">
        <v>9</v>
      </c>
      <c r="C16" s="5" t="s">
        <v>58</v>
      </c>
      <c r="D16" s="6">
        <v>5</v>
      </c>
      <c r="E16" s="6"/>
    </row>
    <row r="17" spans="1:5" x14ac:dyDescent="0.25">
      <c r="A17" s="7" t="s">
        <v>36</v>
      </c>
      <c r="B17" s="5" t="s">
        <v>10</v>
      </c>
      <c r="C17" s="5" t="s">
        <v>59</v>
      </c>
      <c r="D17" s="6"/>
      <c r="E17" s="6"/>
    </row>
  </sheetData>
  <mergeCells count="1">
    <mergeCell ref="A1:C1"/>
  </mergeCells>
  <pageMargins left="0.7" right="0.7" top="1.19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530F6DE73190B42B99FDB018B298E73" ma:contentTypeVersion="12" ma:contentTypeDescription="Ustvari nov dokument." ma:contentTypeScope="" ma:versionID="b162135a657a5adda473ccc989cd50e4">
  <xsd:schema xmlns:xsd="http://www.w3.org/2001/XMLSchema" xmlns:xs="http://www.w3.org/2001/XMLSchema" xmlns:p="http://schemas.microsoft.com/office/2006/metadata/properties" xmlns:ns2="ccf0b808-afb7-4dee-a5a2-976e3aaa4c25" xmlns:ns3="900b39fe-17bb-4be7-ace1-dd8bb8d3eb89" targetNamespace="http://schemas.microsoft.com/office/2006/metadata/properties" ma:root="true" ma:fieldsID="9f0d7fac57debf388febc5e897007f03" ns2:_="" ns3:_="">
    <xsd:import namespace="ccf0b808-afb7-4dee-a5a2-976e3aaa4c25"/>
    <xsd:import namespace="900b39fe-17bb-4be7-ace1-dd8bb8d3eb8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f0b808-afb7-4dee-a5a2-976e3aaa4c2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0b39fe-17bb-4be7-ace1-dd8bb8d3eb8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V skupni rabi z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V skupni rabi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Vrsta vsebine"/>
        <xsd:element ref="dc:title" minOccurs="0" maxOccurs="1" ma:index="4" ma:displayName="Naslov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F13547A-D836-47AD-AECC-B216DB8E06A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f0b808-afb7-4dee-a5a2-976e3aaa4c25"/>
    <ds:schemaRef ds:uri="900b39fe-17bb-4be7-ace1-dd8bb8d3eb8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4DDF029-5632-4770-B36B-B45D6CDD51D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39904CF-76CE-4E97-9095-7AF993FEA070}">
  <ds:schemaRefs>
    <ds:schemaRef ds:uri="ccf0b808-afb7-4dee-a5a2-976e3aaa4c25"/>
    <ds:schemaRef ds:uri="http://purl.org/dc/elements/1.1/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www.w3.org/XML/1998/namespace"/>
    <ds:schemaRef ds:uri="http://schemas.microsoft.com/office/2006/metadata/properties"/>
    <ds:schemaRef ds:uri="http://schemas.openxmlformats.org/package/2006/metadata/core-properties"/>
    <ds:schemaRef ds:uri="900b39fe-17bb-4be7-ace1-dd8bb8d3eb89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9</vt:i4>
      </vt:variant>
    </vt:vector>
  </HeadingPairs>
  <TitlesOfParts>
    <vt:vector size="9" baseType="lpstr">
      <vt:lpstr>Popis</vt:lpstr>
      <vt:lpstr>Peca</vt:lpstr>
      <vt:lpstr>Kavka</vt:lpstr>
      <vt:lpstr>Burja</vt:lpstr>
      <vt:lpstr>Fara</vt:lpstr>
      <vt:lpstr>Lipa</vt:lpstr>
      <vt:lpstr>Štrk</vt:lpstr>
      <vt:lpstr>Čebelica</vt:lpstr>
      <vt:lpstr>Rak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Brane Kumer</dc:creator>
  <cp:lastModifiedBy>Brane Kumer</cp:lastModifiedBy>
  <cp:lastPrinted>2022-05-30T22:45:24Z</cp:lastPrinted>
  <dcterms:created xsi:type="dcterms:W3CDTF">2022-05-18T05:55:28Z</dcterms:created>
  <dcterms:modified xsi:type="dcterms:W3CDTF">2022-06-02T05:47:14Z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0x0101005530F6DE73190B42B99FDB018B298E73</vt:lpwstr>
  </property>
</Properties>
</file>